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95"/>
  </bookViews>
  <sheets>
    <sheet name="Тит лист" sheetId="1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</sheets>
  <calcPr calcId="114210"/>
</workbook>
</file>

<file path=xl/calcChain.xml><?xml version="1.0" encoding="utf-8"?>
<calcChain xmlns="http://schemas.openxmlformats.org/spreadsheetml/2006/main">
  <c r="E27" i="2"/>
  <c r="F27"/>
  <c r="G27"/>
  <c r="D27"/>
  <c r="H27"/>
  <c r="D28" i="9"/>
  <c r="E28"/>
  <c r="F28"/>
  <c r="G28"/>
  <c r="H28"/>
  <c r="H28" i="1"/>
  <c r="H27" i="3"/>
  <c r="D18" i="10"/>
  <c r="E18"/>
  <c r="F18"/>
  <c r="G18"/>
  <c r="H18"/>
  <c r="D26"/>
  <c r="D27"/>
  <c r="D19" i="9"/>
  <c r="E19"/>
  <c r="F19"/>
  <c r="G19"/>
  <c r="H19"/>
  <c r="D26" i="8"/>
  <c r="I26"/>
  <c r="I27"/>
  <c r="D17"/>
  <c r="E17"/>
  <c r="F17"/>
  <c r="G17"/>
  <c r="H17"/>
  <c r="D18" i="7"/>
  <c r="E18"/>
  <c r="F18"/>
  <c r="G18"/>
  <c r="H18"/>
  <c r="I18"/>
  <c r="D27"/>
  <c r="D28"/>
  <c r="I27"/>
  <c r="I28"/>
  <c r="D18" i="6"/>
  <c r="E18"/>
  <c r="F18"/>
  <c r="G18"/>
  <c r="H18"/>
  <c r="H26"/>
  <c r="G26"/>
  <c r="F26"/>
  <c r="E26"/>
  <c r="D26"/>
  <c r="D27"/>
  <c r="F27"/>
  <c r="H27"/>
  <c r="D27" i="8"/>
  <c r="E27" i="6"/>
  <c r="G27"/>
  <c r="D29" i="9"/>
  <c r="E29"/>
  <c r="F29"/>
  <c r="G29"/>
  <c r="H29"/>
  <c r="D18" i="5"/>
  <c r="E18"/>
  <c r="F18"/>
  <c r="G18"/>
  <c r="H18"/>
  <c r="D28" i="4"/>
  <c r="D18"/>
  <c r="E18"/>
  <c r="F18"/>
  <c r="G18"/>
  <c r="H18"/>
  <c r="D19" i="2"/>
  <c r="E19"/>
  <c r="F19"/>
  <c r="G19"/>
  <c r="H19"/>
  <c r="H28"/>
  <c r="D19" i="1"/>
  <c r="E19"/>
  <c r="F19"/>
  <c r="G19"/>
  <c r="H19"/>
  <c r="D27" i="3"/>
  <c r="D18"/>
  <c r="E18"/>
  <c r="F18"/>
  <c r="G18"/>
  <c r="H18"/>
  <c r="H28"/>
  <c r="G28" i="2"/>
  <c r="F28"/>
  <c r="E28"/>
  <c r="D28"/>
  <c r="F28" i="3"/>
  <c r="D28"/>
  <c r="G28"/>
  <c r="E28"/>
  <c r="H29" i="1"/>
  <c r="G28"/>
  <c r="G29"/>
  <c r="F28"/>
  <c r="F29"/>
  <c r="E28"/>
  <c r="E29"/>
  <c r="D28"/>
  <c r="D29"/>
  <c r="E26" i="10"/>
  <c r="E27"/>
  <c r="F26"/>
  <c r="F27"/>
  <c r="G26"/>
  <c r="G27"/>
  <c r="H26"/>
  <c r="H27"/>
  <c r="E26" i="8"/>
  <c r="E27"/>
  <c r="F26"/>
  <c r="F27"/>
  <c r="G26"/>
  <c r="G27"/>
  <c r="H26"/>
  <c r="H27"/>
  <c r="E27" i="7"/>
  <c r="E28"/>
  <c r="F27"/>
  <c r="F28"/>
  <c r="G27"/>
  <c r="G28"/>
  <c r="H27"/>
  <c r="H28"/>
  <c r="D26" i="5"/>
  <c r="D27"/>
  <c r="E26"/>
  <c r="E27"/>
  <c r="F26"/>
  <c r="F27"/>
  <c r="G26"/>
  <c r="G27"/>
  <c r="H26"/>
  <c r="H27"/>
  <c r="E27" i="4"/>
  <c r="E28"/>
  <c r="F27"/>
  <c r="F28"/>
  <c r="G27"/>
  <c r="G28"/>
  <c r="H27"/>
  <c r="H28"/>
</calcChain>
</file>

<file path=xl/sharedStrings.xml><?xml version="1.0" encoding="utf-8"?>
<sst xmlns="http://schemas.openxmlformats.org/spreadsheetml/2006/main" count="342" uniqueCount="120">
  <si>
    <t>№ рец.</t>
  </si>
  <si>
    <t>Прием пищи, наименование блюда</t>
  </si>
  <si>
    <t>Масса порции</t>
  </si>
  <si>
    <t>Пищевые вещества(г)</t>
  </si>
  <si>
    <t>Б</t>
  </si>
  <si>
    <t>Ж</t>
  </si>
  <si>
    <t>У</t>
  </si>
  <si>
    <t>Энергетическая ценность(ккал)</t>
  </si>
  <si>
    <t>Обед</t>
  </si>
  <si>
    <t>Итого за обед:</t>
  </si>
  <si>
    <r>
      <t xml:space="preserve">День: </t>
    </r>
    <r>
      <rPr>
        <sz val="11"/>
        <color indexed="8"/>
        <rFont val="Calibri"/>
        <family val="2"/>
        <charset val="204"/>
      </rPr>
      <t>понидельник</t>
    </r>
  </si>
  <si>
    <r>
      <t>Неделя:</t>
    </r>
    <r>
      <rPr>
        <sz val="11"/>
        <color indexed="8"/>
        <rFont val="Calibri"/>
        <family val="2"/>
        <charset val="204"/>
      </rPr>
      <t xml:space="preserve"> первая</t>
    </r>
  </si>
  <si>
    <r>
      <t xml:space="preserve">Сезон: </t>
    </r>
    <r>
      <rPr>
        <sz val="11"/>
        <color indexed="8"/>
        <rFont val="Calibri"/>
        <family val="2"/>
        <charset val="204"/>
      </rPr>
      <t>осенне - зимний</t>
    </r>
  </si>
  <si>
    <r>
      <t xml:space="preserve">День: </t>
    </r>
    <r>
      <rPr>
        <sz val="11"/>
        <color indexed="8"/>
        <rFont val="Calibri"/>
        <family val="2"/>
        <charset val="204"/>
      </rPr>
      <t>вторник</t>
    </r>
  </si>
  <si>
    <r>
      <t>День:</t>
    </r>
    <r>
      <rPr>
        <sz val="11"/>
        <color indexed="8"/>
        <rFont val="Calibri"/>
        <family val="2"/>
        <charset val="204"/>
      </rPr>
      <t xml:space="preserve"> среда</t>
    </r>
  </si>
  <si>
    <r>
      <t>День:</t>
    </r>
    <r>
      <rPr>
        <sz val="11"/>
        <color indexed="8"/>
        <rFont val="Calibri"/>
        <family val="2"/>
        <charset val="204"/>
      </rPr>
      <t xml:space="preserve"> четверг</t>
    </r>
  </si>
  <si>
    <r>
      <t>День:</t>
    </r>
    <r>
      <rPr>
        <sz val="11"/>
        <color indexed="8"/>
        <rFont val="Calibri"/>
        <family val="2"/>
        <charset val="204"/>
      </rPr>
      <t xml:space="preserve"> пятница</t>
    </r>
  </si>
  <si>
    <r>
      <t>День:</t>
    </r>
    <r>
      <rPr>
        <sz val="11"/>
        <color indexed="8"/>
        <rFont val="Calibri"/>
        <family val="2"/>
        <charset val="204"/>
      </rPr>
      <t xml:space="preserve"> понидельник</t>
    </r>
  </si>
  <si>
    <r>
      <t>Неделя:</t>
    </r>
    <r>
      <rPr>
        <sz val="11"/>
        <color indexed="8"/>
        <rFont val="Calibri"/>
        <family val="2"/>
        <charset val="204"/>
      </rPr>
      <t xml:space="preserve"> вторая</t>
    </r>
  </si>
  <si>
    <r>
      <t>День:</t>
    </r>
    <r>
      <rPr>
        <sz val="11"/>
        <color indexed="8"/>
        <rFont val="Calibri"/>
        <family val="2"/>
        <charset val="204"/>
      </rPr>
      <t xml:space="preserve"> вторник</t>
    </r>
  </si>
  <si>
    <t>Салат из свежих помидоров</t>
  </si>
  <si>
    <t>Суп рисовый с говядиной и томатной пастой (харчо)</t>
  </si>
  <si>
    <t>Суп картофельный с бобовыми</t>
  </si>
  <si>
    <t>Рассольник Петербургский (с перловой крупой)</t>
  </si>
  <si>
    <t>Щи из свежей капусты с картофелем</t>
  </si>
  <si>
    <t>Суп из овощей</t>
  </si>
  <si>
    <t>Суп с макаронными издельями</t>
  </si>
  <si>
    <t>Борщ с фасолью и картофелем</t>
  </si>
  <si>
    <t>Хлеб ржаной</t>
  </si>
  <si>
    <t>Хлеб пшеничный</t>
  </si>
  <si>
    <t>Сок фруктовый</t>
  </si>
  <si>
    <t>Кисель</t>
  </si>
  <si>
    <t>Компот из смеси сухофруктов</t>
  </si>
  <si>
    <t>Компот из свежих плодов</t>
  </si>
  <si>
    <t>Напиток из шиповника</t>
  </si>
  <si>
    <t>Вафли</t>
  </si>
  <si>
    <t>Макароны отварные с овощами</t>
  </si>
  <si>
    <t>Жаркое по - домашнему</t>
  </si>
  <si>
    <t>Плоды или ягоды свежие (яблоки)</t>
  </si>
  <si>
    <t>Итого за 10 дней</t>
  </si>
  <si>
    <t xml:space="preserve">Итого за 10 дней соотношение </t>
  </si>
  <si>
    <t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t>
  </si>
  <si>
    <r>
      <t xml:space="preserve">Возрастная категория: </t>
    </r>
    <r>
      <rPr>
        <sz val="11"/>
        <color indexed="8"/>
        <rFont val="Calibri"/>
        <family val="2"/>
        <charset val="204"/>
      </rPr>
      <t>с 12 лет и старше</t>
    </r>
  </si>
  <si>
    <t>Завтрак</t>
  </si>
  <si>
    <t>Итого за завтрак</t>
  </si>
  <si>
    <t xml:space="preserve">Итого </t>
  </si>
  <si>
    <t>Чай с сахаром</t>
  </si>
  <si>
    <t>Итого</t>
  </si>
  <si>
    <t>Каша пшенная молочная жидкая</t>
  </si>
  <si>
    <t>Какао с молоком</t>
  </si>
  <si>
    <t>Плоды или ягоды свежие (груша)</t>
  </si>
  <si>
    <t>Каша гречневая молочная жыдкая</t>
  </si>
  <si>
    <t>Каша ячневая молочная вязкая</t>
  </si>
  <si>
    <t>Каша рисовая молочная вязкая</t>
  </si>
  <si>
    <t>Завтра</t>
  </si>
  <si>
    <t>Итого :</t>
  </si>
  <si>
    <t>Каша кукурузная вязкая</t>
  </si>
  <si>
    <t>Плоды или ягоды свежие (груши)</t>
  </si>
  <si>
    <t>Итого:</t>
  </si>
  <si>
    <t xml:space="preserve">Плоды или ягоды свежие </t>
  </si>
  <si>
    <t>Плоды или ягоды свежие</t>
  </si>
  <si>
    <t>Овощи натуральные свежие (огурец)</t>
  </si>
  <si>
    <t>Каша манная молочная жидкая</t>
  </si>
  <si>
    <t>Кофейный напиток с молоком</t>
  </si>
  <si>
    <t>Заеканка из творога со сгущенным молоком</t>
  </si>
  <si>
    <t>54-28м</t>
  </si>
  <si>
    <t>Жаркое по-домашнему из курицы</t>
  </si>
  <si>
    <t>54-11р</t>
  </si>
  <si>
    <t>Рыба тушеная в томате с овощами (минтай)</t>
  </si>
  <si>
    <t>54-13з</t>
  </si>
  <si>
    <t>Салат из свеклы отварной</t>
  </si>
  <si>
    <t>54-12м</t>
  </si>
  <si>
    <t>Плов с курицей</t>
  </si>
  <si>
    <t>54-4г</t>
  </si>
  <si>
    <t>Каша гречневая рассыпчатая</t>
  </si>
  <si>
    <t>54-16м</t>
  </si>
  <si>
    <t>Тефтели из говядины с рисом</t>
  </si>
  <si>
    <t>54-21г</t>
  </si>
  <si>
    <t>Горошница</t>
  </si>
  <si>
    <t>54-2м</t>
  </si>
  <si>
    <t>Гуляш из говядины</t>
  </si>
  <si>
    <t>54-2г</t>
  </si>
  <si>
    <t>54-22м</t>
  </si>
  <si>
    <t>Рагу из курицы</t>
  </si>
  <si>
    <r>
      <t xml:space="preserve">Сезон: </t>
    </r>
    <r>
      <rPr>
        <sz val="11"/>
        <color indexed="8"/>
        <rFont val="Calibri"/>
        <family val="2"/>
        <charset val="204"/>
      </rPr>
      <t>весенний</t>
    </r>
  </si>
  <si>
    <t>54-21гн</t>
  </si>
  <si>
    <t>пром</t>
  </si>
  <si>
    <t>Яблоко</t>
  </si>
  <si>
    <t>Каша вязкая молочная из риса и пшена</t>
  </si>
  <si>
    <t>Сезон: весенний</t>
  </si>
  <si>
    <t>54-9г</t>
  </si>
  <si>
    <t>Рагу из овощей</t>
  </si>
  <si>
    <t>54-4м</t>
  </si>
  <si>
    <t>Котлета из говядины</t>
  </si>
  <si>
    <t>54-16з</t>
  </si>
  <si>
    <t>Винегрет с растительным маслом</t>
  </si>
  <si>
    <t>Салат из свеклы с курагой и изюмом</t>
  </si>
  <si>
    <t>54-6к</t>
  </si>
  <si>
    <t>Каша вязкая молочная пшенная</t>
  </si>
  <si>
    <t>54-23гн</t>
  </si>
  <si>
    <t>54-3гн</t>
  </si>
  <si>
    <t>Чай с лимоном и сахаром</t>
  </si>
  <si>
    <t>54-4гн</t>
  </si>
  <si>
    <t>Чай с молоком и сахаром</t>
  </si>
  <si>
    <t>54-2гн</t>
  </si>
  <si>
    <t>Чай с молоком и  сахаром</t>
  </si>
  <si>
    <t>54-1з</t>
  </si>
  <si>
    <t>Сыр твердых сортов в нарезке</t>
  </si>
  <si>
    <t>Чай с  сахаром</t>
  </si>
  <si>
    <t>54-6г</t>
  </si>
  <si>
    <t>Рис отварной</t>
  </si>
  <si>
    <t xml:space="preserve"> </t>
  </si>
  <si>
    <t>«Утверждаю»</t>
  </si>
  <si>
    <t>Директор МБОУ «Комиссаровская ООШ»</t>
  </si>
  <si>
    <t>__________________Л.Н. Волохова</t>
  </si>
  <si>
    <t>Примерное меню</t>
  </si>
  <si>
    <t>МБОУ «Комиссаровская ООШ»</t>
  </si>
  <si>
    <t>Октябрьского района Оренбургской области</t>
  </si>
  <si>
    <t>на весенне-летний   период 2023-2024 учебный год</t>
  </si>
  <si>
    <t>(от 7  лет  до 11 лет 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</si>
</sst>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6" fillId="0" borderId="1" xfId="0" applyFont="1" applyBorder="1"/>
    <xf numFmtId="10" fontId="6" fillId="0" borderId="1" xfId="0" applyNumberFormat="1" applyFont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7" fillId="0" borderId="0" xfId="0" applyFont="1" applyAlignment="1">
      <alignment horizontal="right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3714750</xdr:colOff>
      <xdr:row>1</xdr:row>
      <xdr:rowOff>190500</xdr:rowOff>
    </xdr:from>
    <xdr:to>
      <xdr:col>2</xdr:col>
      <xdr:colOff>5286375</xdr:colOff>
      <xdr:row>6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390525"/>
          <a:ext cx="1571625" cy="1447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6"/>
  <sheetViews>
    <sheetView tabSelected="1" workbookViewId="0">
      <selection activeCell="F3" sqref="F3"/>
    </sheetView>
  </sheetViews>
  <sheetFormatPr defaultRowHeight="15"/>
  <cols>
    <col min="1" max="1" width="23.28515625" customWidth="1"/>
    <col min="3" max="3" width="94.140625" customWidth="1"/>
  </cols>
  <sheetData>
    <row r="1" spans="2:3" ht="15.75">
      <c r="B1" s="28" t="s">
        <v>111</v>
      </c>
      <c r="C1" s="25" t="s">
        <v>112</v>
      </c>
    </row>
    <row r="2" spans="2:3" ht="42.75" customHeight="1">
      <c r="B2" s="28"/>
      <c r="C2" s="25" t="s">
        <v>113</v>
      </c>
    </row>
    <row r="3" spans="2:3" ht="25.5" customHeight="1">
      <c r="B3" s="28"/>
      <c r="C3" s="25" t="s">
        <v>114</v>
      </c>
    </row>
    <row r="4" spans="2:3" ht="15.75">
      <c r="B4" s="26"/>
    </row>
    <row r="5" spans="2:3" ht="15.75">
      <c r="B5" s="26"/>
    </row>
    <row r="6" spans="2:3" ht="15.75">
      <c r="B6" s="26"/>
    </row>
    <row r="7" spans="2:3" ht="15.75">
      <c r="B7" s="26"/>
    </row>
    <row r="8" spans="2:3" ht="15.75">
      <c r="B8" s="26"/>
    </row>
    <row r="9" spans="2:3" ht="15.75">
      <c r="B9" s="27" t="s">
        <v>115</v>
      </c>
    </row>
    <row r="10" spans="2:3" ht="15.75">
      <c r="B10" s="27" t="s">
        <v>116</v>
      </c>
    </row>
    <row r="11" spans="2:3" ht="15.75">
      <c r="B11" s="27" t="s">
        <v>117</v>
      </c>
    </row>
    <row r="12" spans="2:3" ht="15.75">
      <c r="B12" s="27" t="s">
        <v>118</v>
      </c>
    </row>
    <row r="13" spans="2:3" ht="15.75">
      <c r="B13" s="27" t="s">
        <v>119</v>
      </c>
    </row>
    <row r="14" spans="2:3" ht="15.75">
      <c r="B14" s="26"/>
    </row>
    <row r="15" spans="2:3" ht="15.75">
      <c r="B15" s="26"/>
    </row>
    <row r="16" spans="2:3">
      <c r="B16" s="24"/>
    </row>
  </sheetData>
  <mergeCells count="1">
    <mergeCell ref="B1:B3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topLeftCell="A16" workbookViewId="0">
      <selection activeCell="K28" sqref="K28"/>
    </sheetView>
  </sheetViews>
  <sheetFormatPr defaultRowHeight="15"/>
  <cols>
    <col min="1" max="1" width="7.140625" customWidth="1"/>
    <col min="3" max="3" width="15.140625" customWidth="1"/>
    <col min="4" max="4" width="11.140625" customWidth="1"/>
    <col min="5" max="5" width="12.140625" customWidth="1"/>
    <col min="6" max="6" width="10.42578125" customWidth="1"/>
    <col min="7" max="7" width="15.85546875" customWidth="1"/>
    <col min="8" max="8" width="12.42578125" customWidth="1"/>
  </cols>
  <sheetData>
    <row r="1" spans="1:8" ht="6.75" customHeight="1"/>
    <row r="2" spans="1:8">
      <c r="A2" s="43" t="s">
        <v>15</v>
      </c>
      <c r="B2" s="43"/>
      <c r="C2" s="43"/>
      <c r="D2" s="43"/>
      <c r="E2" s="43"/>
      <c r="F2" s="43"/>
      <c r="G2" s="3"/>
    </row>
    <row r="3" spans="1:8" ht="4.5" customHeight="1">
      <c r="A3" s="3"/>
      <c r="B3" s="3"/>
      <c r="C3" s="3"/>
      <c r="D3" s="3"/>
      <c r="E3" s="3"/>
      <c r="F3" s="3"/>
      <c r="G3" s="3"/>
    </row>
    <row r="4" spans="1:8">
      <c r="A4" s="44" t="s">
        <v>18</v>
      </c>
      <c r="B4" s="44"/>
      <c r="C4" s="44"/>
      <c r="D4" s="44"/>
      <c r="E4" s="44"/>
      <c r="F4" s="44"/>
      <c r="G4" s="44"/>
    </row>
    <row r="5" spans="1:8" ht="2.25" customHeight="1">
      <c r="A5" s="3"/>
      <c r="B5" s="3"/>
      <c r="C5" s="3"/>
      <c r="D5" s="3"/>
      <c r="E5" s="3"/>
      <c r="F5" s="3"/>
      <c r="G5" s="3"/>
    </row>
    <row r="6" spans="1:8">
      <c r="A6" s="43" t="s">
        <v>84</v>
      </c>
      <c r="B6" s="43"/>
      <c r="C6" s="43"/>
      <c r="D6" s="43"/>
      <c r="E6" s="43"/>
      <c r="F6" s="43"/>
      <c r="G6" s="43"/>
    </row>
    <row r="7" spans="1:8" ht="7.5" customHeight="1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9" spans="1:8" ht="6" customHeight="1"/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41.2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 ht="21.75" customHeight="1">
      <c r="A12" s="5"/>
      <c r="B12" s="29" t="s">
        <v>54</v>
      </c>
      <c r="C12" s="30"/>
      <c r="D12" s="6"/>
      <c r="E12" s="2"/>
      <c r="F12" s="2"/>
      <c r="G12" s="2"/>
      <c r="H12" s="9"/>
    </row>
    <row r="13" spans="1:8" ht="20.25" customHeight="1">
      <c r="A13" s="5">
        <v>311</v>
      </c>
      <c r="B13" s="58" t="s">
        <v>56</v>
      </c>
      <c r="C13" s="59"/>
      <c r="D13" s="20">
        <v>200</v>
      </c>
      <c r="E13" s="19">
        <v>4.66</v>
      </c>
      <c r="F13" s="19">
        <v>0.68</v>
      </c>
      <c r="G13" s="19">
        <v>0.66</v>
      </c>
      <c r="H13" s="21">
        <v>189.2</v>
      </c>
    </row>
    <row r="14" spans="1:8" ht="15" customHeight="1">
      <c r="A14" s="2">
        <v>847</v>
      </c>
      <c r="B14" s="35" t="s">
        <v>60</v>
      </c>
      <c r="C14" s="36"/>
      <c r="D14" s="1">
        <v>100</v>
      </c>
      <c r="E14" s="1">
        <v>0.4</v>
      </c>
      <c r="F14" s="1">
        <v>0.4</v>
      </c>
      <c r="G14" s="1">
        <v>9.8000000000000007</v>
      </c>
      <c r="H14" s="1">
        <v>47</v>
      </c>
    </row>
    <row r="15" spans="1:8" ht="21" customHeight="1">
      <c r="A15" s="2" t="s">
        <v>100</v>
      </c>
      <c r="B15" s="37" t="s">
        <v>101</v>
      </c>
      <c r="C15" s="38"/>
      <c r="D15" s="1">
        <v>200</v>
      </c>
      <c r="E15" s="1">
        <v>0.2</v>
      </c>
      <c r="F15" s="1">
        <v>0.1</v>
      </c>
      <c r="G15" s="1">
        <v>6.6</v>
      </c>
      <c r="H15" s="1">
        <v>27.9</v>
      </c>
    </row>
    <row r="16" spans="1:8" ht="19.5" customHeight="1">
      <c r="A16" s="2">
        <v>7</v>
      </c>
      <c r="B16" s="41" t="s">
        <v>28</v>
      </c>
      <c r="C16" s="42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 ht="13.5" customHeight="1">
      <c r="A17" s="2">
        <v>602</v>
      </c>
      <c r="B17" s="41" t="s">
        <v>35</v>
      </c>
      <c r="C17" s="42"/>
      <c r="D17" s="1">
        <v>30</v>
      </c>
      <c r="E17" s="1">
        <v>0.84</v>
      </c>
      <c r="F17" s="1">
        <v>1</v>
      </c>
      <c r="G17" s="1">
        <v>23.2</v>
      </c>
      <c r="H17" s="1">
        <v>106.2</v>
      </c>
    </row>
    <row r="18" spans="1:8" ht="18.75" customHeight="1">
      <c r="A18" s="2">
        <v>8</v>
      </c>
      <c r="B18" s="37" t="s">
        <v>29</v>
      </c>
      <c r="C18" s="38"/>
      <c r="D18" s="1">
        <v>50</v>
      </c>
      <c r="E18" s="1">
        <v>3.07</v>
      </c>
      <c r="F18" s="1">
        <v>1.07</v>
      </c>
      <c r="G18" s="1">
        <v>20.9</v>
      </c>
      <c r="H18" s="1">
        <v>107.2</v>
      </c>
    </row>
    <row r="19" spans="1:8" ht="18.75" customHeight="1">
      <c r="A19" s="5"/>
      <c r="B19" s="31" t="s">
        <v>44</v>
      </c>
      <c r="C19" s="32"/>
      <c r="D19" s="18">
        <f>SUM(D13:D18)</f>
        <v>630</v>
      </c>
      <c r="E19" s="15">
        <f>SUM(E13:E18)</f>
        <v>12.420000000000002</v>
      </c>
      <c r="F19" s="15">
        <f>SUM(F13:F18)</f>
        <v>3.8500000000000005</v>
      </c>
      <c r="G19" s="15">
        <f>SUM(G13:G18)</f>
        <v>62.47</v>
      </c>
      <c r="H19" s="22">
        <f>SUM(H13:H18)</f>
        <v>568</v>
      </c>
    </row>
    <row r="20" spans="1:8">
      <c r="A20" s="2"/>
      <c r="B20" s="29" t="s">
        <v>8</v>
      </c>
      <c r="C20" s="30"/>
      <c r="D20" s="2"/>
      <c r="E20" s="2"/>
      <c r="F20" s="2"/>
      <c r="G20" s="2"/>
      <c r="H20" s="2"/>
    </row>
    <row r="21" spans="1:8" ht="28.5" customHeight="1">
      <c r="A21" s="1">
        <v>19</v>
      </c>
      <c r="B21" s="41" t="s">
        <v>20</v>
      </c>
      <c r="C21" s="42"/>
      <c r="D21" s="1">
        <v>100</v>
      </c>
      <c r="E21" s="1">
        <v>1.2</v>
      </c>
      <c r="F21" s="1">
        <v>10.1</v>
      </c>
      <c r="G21" s="1">
        <v>9.5</v>
      </c>
      <c r="H21" s="1">
        <v>124</v>
      </c>
    </row>
    <row r="22" spans="1:8" ht="30" customHeight="1">
      <c r="A22" s="1">
        <v>63</v>
      </c>
      <c r="B22" s="41" t="s">
        <v>27</v>
      </c>
      <c r="C22" s="42"/>
      <c r="D22" s="1">
        <v>250</v>
      </c>
      <c r="E22" s="1">
        <v>3.5449999999999999</v>
      </c>
      <c r="F22" s="1">
        <v>5.0999999999999996</v>
      </c>
      <c r="G22" s="1">
        <v>14.53</v>
      </c>
      <c r="H22" s="1">
        <v>118.25</v>
      </c>
    </row>
    <row r="23" spans="1:8" ht="30" customHeight="1">
      <c r="A23" s="1" t="s">
        <v>81</v>
      </c>
      <c r="B23" s="41" t="s">
        <v>36</v>
      </c>
      <c r="C23" s="42"/>
      <c r="D23" s="1">
        <v>180</v>
      </c>
      <c r="E23" s="1">
        <v>5.6</v>
      </c>
      <c r="F23" s="1">
        <v>7.4</v>
      </c>
      <c r="G23" s="1">
        <v>31.8</v>
      </c>
      <c r="H23" s="1">
        <v>216.8</v>
      </c>
    </row>
    <row r="24" spans="1:8" ht="23.25" customHeight="1">
      <c r="A24" s="2" t="s">
        <v>92</v>
      </c>
      <c r="B24" s="35" t="s">
        <v>93</v>
      </c>
      <c r="C24" s="36"/>
      <c r="D24" s="1">
        <v>100</v>
      </c>
      <c r="E24" s="1">
        <v>18.25</v>
      </c>
      <c r="F24" s="1">
        <v>17.399999999999999</v>
      </c>
      <c r="G24" s="1">
        <v>16.43</v>
      </c>
      <c r="H24" s="1">
        <v>295.2</v>
      </c>
    </row>
    <row r="25" spans="1:8" ht="18.75" customHeight="1">
      <c r="A25" s="2">
        <v>648</v>
      </c>
      <c r="B25" s="37" t="s">
        <v>31</v>
      </c>
      <c r="C25" s="38"/>
      <c r="D25" s="1">
        <v>200</v>
      </c>
      <c r="E25" s="1">
        <v>0</v>
      </c>
      <c r="F25" s="1">
        <v>0</v>
      </c>
      <c r="G25" s="1">
        <v>15.3</v>
      </c>
      <c r="H25" s="1">
        <v>49.6</v>
      </c>
    </row>
    <row r="26" spans="1:8" ht="15" customHeight="1">
      <c r="A26" s="2">
        <v>7</v>
      </c>
      <c r="B26" s="41" t="s">
        <v>28</v>
      </c>
      <c r="C26" s="42"/>
      <c r="D26" s="1">
        <v>40</v>
      </c>
      <c r="E26" s="1">
        <v>2.6</v>
      </c>
      <c r="F26" s="1">
        <v>0.48</v>
      </c>
      <c r="G26" s="1">
        <v>1.05</v>
      </c>
      <c r="H26" s="1">
        <v>72.400000000000006</v>
      </c>
    </row>
    <row r="27" spans="1:8" ht="15" customHeight="1">
      <c r="A27" s="2">
        <v>8</v>
      </c>
      <c r="B27" s="37" t="s">
        <v>29</v>
      </c>
      <c r="C27" s="38"/>
      <c r="D27" s="1">
        <v>50</v>
      </c>
      <c r="E27" s="1">
        <v>3.07</v>
      </c>
      <c r="F27" s="1">
        <v>1.07</v>
      </c>
      <c r="G27" s="1">
        <v>20.9</v>
      </c>
      <c r="H27" s="1">
        <v>107.2</v>
      </c>
    </row>
    <row r="28" spans="1:8" ht="15" customHeight="1">
      <c r="A28" s="2"/>
      <c r="B28" s="33" t="s">
        <v>9</v>
      </c>
      <c r="C28" s="34"/>
      <c r="D28" s="4">
        <f>SUM(D21:D27)</f>
        <v>920</v>
      </c>
      <c r="E28" s="4">
        <f>SUM(E21:E27)</f>
        <v>34.265000000000001</v>
      </c>
      <c r="F28" s="4">
        <f>SUM(F21:F27)</f>
        <v>41.55</v>
      </c>
      <c r="G28" s="4">
        <f>SUM(G21:G27)</f>
        <v>109.50999999999999</v>
      </c>
      <c r="H28" s="4">
        <f>SUM(H21:H27)</f>
        <v>983.45</v>
      </c>
    </row>
    <row r="29" spans="1:8">
      <c r="A29" s="1"/>
      <c r="B29" s="29" t="s">
        <v>55</v>
      </c>
      <c r="C29" s="30"/>
      <c r="D29" s="4">
        <f>SUM(D28,D19)</f>
        <v>1550</v>
      </c>
      <c r="E29" s="4">
        <f>SUM(E28,E19)</f>
        <v>46.685000000000002</v>
      </c>
      <c r="F29" s="4">
        <f>SUM(F28,F19)</f>
        <v>45.4</v>
      </c>
      <c r="G29" s="4">
        <f>SUM(G28,G19)</f>
        <v>171.98</v>
      </c>
      <c r="H29" s="4">
        <f>SUM(H28,H19)</f>
        <v>1551.45</v>
      </c>
    </row>
  </sheetData>
  <mergeCells count="27">
    <mergeCell ref="A10:A11"/>
    <mergeCell ref="B10:C11"/>
    <mergeCell ref="D10:D11"/>
    <mergeCell ref="E10:G10"/>
    <mergeCell ref="A2:F2"/>
    <mergeCell ref="A4:G4"/>
    <mergeCell ref="A6:G6"/>
    <mergeCell ref="A8:G8"/>
    <mergeCell ref="H10:H11"/>
    <mergeCell ref="B20:C20"/>
    <mergeCell ref="B21:C21"/>
    <mergeCell ref="B12:C12"/>
    <mergeCell ref="B13:C13"/>
    <mergeCell ref="B14:C14"/>
    <mergeCell ref="B15:C15"/>
    <mergeCell ref="B16:C16"/>
    <mergeCell ref="B18:C18"/>
    <mergeCell ref="B19:C19"/>
    <mergeCell ref="B17:C17"/>
    <mergeCell ref="B28:C28"/>
    <mergeCell ref="B29:C29"/>
    <mergeCell ref="B22:C22"/>
    <mergeCell ref="B24:C24"/>
    <mergeCell ref="B25:C25"/>
    <mergeCell ref="B26:C26"/>
    <mergeCell ref="B27:C27"/>
    <mergeCell ref="B23:C23"/>
  </mergeCells>
  <phoneticPr fontId="0" type="noConversion"/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32"/>
  <sheetViews>
    <sheetView topLeftCell="A14" workbookViewId="0">
      <selection activeCell="K21" sqref="K21"/>
    </sheetView>
  </sheetViews>
  <sheetFormatPr defaultRowHeight="15"/>
  <cols>
    <col min="1" max="1" width="8.28515625" customWidth="1"/>
    <col min="3" max="3" width="19.42578125" customWidth="1"/>
    <col min="4" max="4" width="13" customWidth="1"/>
    <col min="6" max="6" width="14" customWidth="1"/>
    <col min="7" max="7" width="10.140625" customWidth="1"/>
    <col min="8" max="8" width="16.5703125" customWidth="1"/>
  </cols>
  <sheetData>
    <row r="2" spans="1:8">
      <c r="A2" s="43" t="s">
        <v>16</v>
      </c>
      <c r="B2" s="43"/>
      <c r="C2" s="43"/>
      <c r="D2" s="43"/>
      <c r="E2" s="43"/>
      <c r="F2" s="43"/>
      <c r="G2" s="3"/>
    </row>
    <row r="3" spans="1:8">
      <c r="A3" s="3"/>
      <c r="B3" s="3"/>
      <c r="C3" s="3"/>
      <c r="D3" s="3"/>
      <c r="E3" s="3"/>
      <c r="F3" s="3"/>
      <c r="G3" s="3"/>
    </row>
    <row r="4" spans="1:8">
      <c r="A4" s="44" t="s">
        <v>18</v>
      </c>
      <c r="B4" s="44"/>
      <c r="C4" s="44"/>
      <c r="D4" s="44"/>
      <c r="E4" s="44"/>
      <c r="F4" s="44"/>
      <c r="G4" s="44"/>
    </row>
    <row r="5" spans="1:8" ht="1.5" customHeight="1">
      <c r="A5" s="3"/>
      <c r="B5" s="3"/>
      <c r="C5" s="3"/>
      <c r="D5" s="3"/>
      <c r="E5" s="3"/>
      <c r="F5" s="3"/>
      <c r="G5" s="3"/>
    </row>
    <row r="6" spans="1:8" ht="14.25" customHeight="1">
      <c r="A6" s="43" t="s">
        <v>84</v>
      </c>
      <c r="B6" s="43"/>
      <c r="C6" s="43"/>
      <c r="D6" s="43"/>
      <c r="E6" s="43"/>
      <c r="F6" s="43"/>
      <c r="G6" s="43"/>
    </row>
    <row r="7" spans="1:8" hidden="1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44.2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>
      <c r="A12" s="2"/>
      <c r="B12" s="29" t="s">
        <v>43</v>
      </c>
      <c r="C12" s="30"/>
      <c r="D12" s="2"/>
      <c r="E12" s="2"/>
      <c r="F12" s="2"/>
      <c r="G12" s="2"/>
      <c r="H12" s="2"/>
    </row>
    <row r="13" spans="1:8" ht="28.5" customHeight="1">
      <c r="A13" s="2">
        <v>185</v>
      </c>
      <c r="B13" s="37" t="s">
        <v>48</v>
      </c>
      <c r="C13" s="38"/>
      <c r="D13" s="1">
        <v>200</v>
      </c>
      <c r="E13" s="1">
        <v>7.44</v>
      </c>
      <c r="F13" s="1">
        <v>8.8000000000000007</v>
      </c>
      <c r="G13" s="1">
        <v>35.200000000000003</v>
      </c>
      <c r="H13" s="1">
        <v>249.6</v>
      </c>
    </row>
    <row r="14" spans="1:8" ht="14.45" customHeight="1">
      <c r="A14" s="2" t="s">
        <v>85</v>
      </c>
      <c r="B14" s="37" t="s">
        <v>49</v>
      </c>
      <c r="C14" s="38"/>
      <c r="D14" s="1">
        <v>200</v>
      </c>
      <c r="E14" s="1">
        <v>4.7</v>
      </c>
      <c r="F14" s="1">
        <v>3.5</v>
      </c>
      <c r="G14" s="1">
        <v>12.5</v>
      </c>
      <c r="H14" s="1">
        <v>100.4</v>
      </c>
    </row>
    <row r="15" spans="1:8" ht="27" customHeight="1">
      <c r="A15" s="2">
        <v>847</v>
      </c>
      <c r="B15" s="35" t="s">
        <v>57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">
        <v>47</v>
      </c>
    </row>
    <row r="16" spans="1:8" ht="15" customHeight="1">
      <c r="A16" s="2">
        <v>7</v>
      </c>
      <c r="B16" s="35" t="s">
        <v>28</v>
      </c>
      <c r="C16" s="36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 ht="15" customHeight="1">
      <c r="A17" s="2">
        <v>8</v>
      </c>
      <c r="B17" s="35" t="s">
        <v>29</v>
      </c>
      <c r="C17" s="36"/>
      <c r="D17" s="1">
        <v>50</v>
      </c>
      <c r="E17" s="1">
        <v>3.07</v>
      </c>
      <c r="F17" s="1">
        <v>1.07</v>
      </c>
      <c r="G17" s="1">
        <v>20.9</v>
      </c>
      <c r="H17" s="1">
        <v>107.2</v>
      </c>
    </row>
    <row r="18" spans="1:8" ht="15" customHeight="1">
      <c r="A18" s="2"/>
      <c r="B18" s="62" t="s">
        <v>44</v>
      </c>
      <c r="C18" s="63"/>
      <c r="D18" s="4">
        <f>SUM(D13:D17)</f>
        <v>600</v>
      </c>
      <c r="E18" s="4">
        <f>SUM(E13:E17)</f>
        <v>18.86</v>
      </c>
      <c r="F18" s="4">
        <f>SUM(F13:F17)</f>
        <v>14.370000000000001</v>
      </c>
      <c r="G18" s="4">
        <f>SUM(G13:G17)</f>
        <v>79.710000000000008</v>
      </c>
      <c r="H18" s="4">
        <f>SUM(H13:H17)</f>
        <v>594.70000000000005</v>
      </c>
    </row>
    <row r="19" spans="1:8" ht="15" customHeight="1">
      <c r="A19" s="2"/>
      <c r="B19" s="60" t="s">
        <v>8</v>
      </c>
      <c r="C19" s="61"/>
      <c r="D19" s="1"/>
      <c r="E19" s="1"/>
      <c r="F19" s="1"/>
      <c r="G19" s="1"/>
      <c r="H19" s="1"/>
    </row>
    <row r="20" spans="1:8" ht="27.75" customHeight="1">
      <c r="A20" s="2" t="s">
        <v>94</v>
      </c>
      <c r="B20" s="41" t="s">
        <v>95</v>
      </c>
      <c r="C20" s="42"/>
      <c r="D20" s="1">
        <v>100</v>
      </c>
      <c r="E20" s="1">
        <v>1.17</v>
      </c>
      <c r="F20" s="1">
        <v>8.9499999999999993</v>
      </c>
      <c r="G20" s="1">
        <v>6.67</v>
      </c>
      <c r="H20" s="1">
        <v>111.9</v>
      </c>
    </row>
    <row r="21" spans="1:8" ht="31.5" customHeight="1">
      <c r="A21" s="2">
        <v>206</v>
      </c>
      <c r="B21" s="37" t="s">
        <v>22</v>
      </c>
      <c r="C21" s="38"/>
      <c r="D21" s="1">
        <v>300</v>
      </c>
      <c r="E21" s="1">
        <v>6.59</v>
      </c>
      <c r="F21" s="1">
        <v>6.34</v>
      </c>
      <c r="G21" s="1">
        <v>19.600000000000001</v>
      </c>
      <c r="H21" s="1">
        <v>161.69999999999999</v>
      </c>
    </row>
    <row r="22" spans="1:8" ht="19.5" customHeight="1">
      <c r="A22" s="2" t="s">
        <v>82</v>
      </c>
      <c r="B22" s="41" t="s">
        <v>83</v>
      </c>
      <c r="C22" s="42"/>
      <c r="D22" s="1">
        <v>220</v>
      </c>
      <c r="E22" s="1">
        <v>23.1</v>
      </c>
      <c r="F22" s="1">
        <v>7.7</v>
      </c>
      <c r="G22" s="1">
        <v>19.3</v>
      </c>
      <c r="H22" s="1">
        <v>239</v>
      </c>
    </row>
    <row r="23" spans="1:8" ht="14.45" customHeight="1">
      <c r="A23" s="2">
        <v>859</v>
      </c>
      <c r="B23" s="37" t="s">
        <v>33</v>
      </c>
      <c r="C23" s="38"/>
      <c r="D23" s="1">
        <v>200</v>
      </c>
      <c r="E23" s="1">
        <v>0.2</v>
      </c>
      <c r="F23" s="1">
        <v>0.2</v>
      </c>
      <c r="G23" s="1">
        <v>22.3</v>
      </c>
      <c r="H23" s="1">
        <v>110</v>
      </c>
    </row>
    <row r="24" spans="1:8" ht="14.45" customHeight="1">
      <c r="A24" s="2">
        <v>7</v>
      </c>
      <c r="B24" s="41" t="s">
        <v>28</v>
      </c>
      <c r="C24" s="42"/>
      <c r="D24" s="1">
        <v>50</v>
      </c>
      <c r="E24" s="1">
        <v>3.25</v>
      </c>
      <c r="F24" s="1">
        <v>0.6</v>
      </c>
      <c r="G24" s="1">
        <v>1.31</v>
      </c>
      <c r="H24" s="1">
        <v>90.5</v>
      </c>
    </row>
    <row r="25" spans="1:8" ht="14.45" customHeight="1">
      <c r="A25" s="2">
        <v>8</v>
      </c>
      <c r="B25" s="41" t="s">
        <v>29</v>
      </c>
      <c r="C25" s="42"/>
      <c r="D25" s="1">
        <v>60</v>
      </c>
      <c r="E25" s="1">
        <v>3.07</v>
      </c>
      <c r="F25" s="1">
        <v>1.07</v>
      </c>
      <c r="G25" s="1">
        <v>20.9</v>
      </c>
      <c r="H25" s="1">
        <v>128.6</v>
      </c>
    </row>
    <row r="26" spans="1:8">
      <c r="A26" s="1"/>
      <c r="B26" s="29" t="s">
        <v>9</v>
      </c>
      <c r="C26" s="30"/>
      <c r="D26" s="4">
        <f>SUM(D20:D25)</f>
        <v>930</v>
      </c>
      <c r="E26" s="4">
        <f>SUM(E20:E25)</f>
        <v>37.380000000000003</v>
      </c>
      <c r="F26" s="4">
        <f>SUM(F20:F25)</f>
        <v>24.86</v>
      </c>
      <c r="G26" s="4">
        <f>SUM(G20:G25)</f>
        <v>90.080000000000013</v>
      </c>
      <c r="H26" s="4">
        <f>SUM(H20:H25)</f>
        <v>841.7</v>
      </c>
    </row>
    <row r="27" spans="1:8">
      <c r="A27" s="1"/>
      <c r="B27" s="29" t="s">
        <v>58</v>
      </c>
      <c r="C27" s="55"/>
      <c r="D27" s="4">
        <f>SUM(D26,D18)</f>
        <v>1530</v>
      </c>
      <c r="E27" s="4">
        <f>SUM(E26,E18)</f>
        <v>56.24</v>
      </c>
      <c r="F27" s="4">
        <f>SUM(F26,F18)</f>
        <v>39.230000000000004</v>
      </c>
      <c r="G27" s="4">
        <f>SUM(G26,G18)</f>
        <v>169.79000000000002</v>
      </c>
      <c r="H27" s="4">
        <f>SUM(H26,H18)</f>
        <v>1436.4</v>
      </c>
    </row>
    <row r="29" spans="1:8">
      <c r="A29" s="2"/>
      <c r="B29" s="37" t="s">
        <v>39</v>
      </c>
      <c r="C29" s="38"/>
      <c r="D29" s="2"/>
      <c r="E29" s="7">
        <v>58.71</v>
      </c>
      <c r="F29" s="7">
        <v>53.7</v>
      </c>
      <c r="G29" s="7">
        <v>196.05</v>
      </c>
      <c r="H29" s="7">
        <v>1463.48</v>
      </c>
    </row>
    <row r="30" spans="1:8" ht="30" customHeight="1">
      <c r="A30" s="2"/>
      <c r="B30" s="37" t="s">
        <v>40</v>
      </c>
      <c r="C30" s="38"/>
      <c r="D30" s="2"/>
      <c r="E30" s="8">
        <v>0.15</v>
      </c>
      <c r="F30" s="8">
        <v>0.31040000000000001</v>
      </c>
      <c r="G30" s="8">
        <v>0.50370000000000004</v>
      </c>
      <c r="H30" s="7"/>
    </row>
    <row r="32" spans="1:8" ht="43.5" customHeight="1">
      <c r="A32" s="71" t="s">
        <v>41</v>
      </c>
      <c r="B32" s="71"/>
      <c r="C32" s="71"/>
      <c r="D32" s="71"/>
      <c r="E32" s="71"/>
      <c r="F32" s="71"/>
      <c r="G32" s="71"/>
      <c r="H32" s="71"/>
    </row>
  </sheetData>
  <mergeCells count="28">
    <mergeCell ref="B23:C23"/>
    <mergeCell ref="B24:C24"/>
    <mergeCell ref="B25:C25"/>
    <mergeCell ref="A2:F2"/>
    <mergeCell ref="A4:G4"/>
    <mergeCell ref="A6:G6"/>
    <mergeCell ref="A8:G8"/>
    <mergeCell ref="B19:C19"/>
    <mergeCell ref="B17:C17"/>
    <mergeCell ref="B18:C18"/>
    <mergeCell ref="B29:C29"/>
    <mergeCell ref="B30:C30"/>
    <mergeCell ref="A32:H32"/>
    <mergeCell ref="B26:C26"/>
    <mergeCell ref="A10:A11"/>
    <mergeCell ref="B10:C11"/>
    <mergeCell ref="D10:D11"/>
    <mergeCell ref="E10:G10"/>
    <mergeCell ref="B27:C27"/>
    <mergeCell ref="B22:C22"/>
    <mergeCell ref="H10:H11"/>
    <mergeCell ref="B12:C12"/>
    <mergeCell ref="B20:C20"/>
    <mergeCell ref="B21:C21"/>
    <mergeCell ref="B13:C13"/>
    <mergeCell ref="B14:C14"/>
    <mergeCell ref="B15:C15"/>
    <mergeCell ref="B16:C16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12" workbookViewId="0">
      <selection activeCell="A23" sqref="A23:H24"/>
    </sheetView>
  </sheetViews>
  <sheetFormatPr defaultRowHeight="15"/>
  <cols>
    <col min="1" max="1" width="7.5703125" customWidth="1"/>
    <col min="3" max="3" width="19.85546875" customWidth="1"/>
    <col min="4" max="4" width="12" customWidth="1"/>
    <col min="5" max="5" width="10.140625" customWidth="1"/>
    <col min="6" max="6" width="9.28515625" customWidth="1"/>
    <col min="7" max="7" width="8.7109375" customWidth="1"/>
    <col min="8" max="8" width="21.140625" customWidth="1"/>
  </cols>
  <sheetData>
    <row r="1" spans="1:8" hidden="1"/>
    <row r="2" spans="1:8" hidden="1"/>
    <row r="3" spans="1:8">
      <c r="A3" s="43" t="s">
        <v>10</v>
      </c>
      <c r="B3" s="43"/>
      <c r="C3" s="43"/>
      <c r="D3" s="43"/>
      <c r="E3" s="43"/>
      <c r="F3" s="43"/>
      <c r="G3" s="3"/>
    </row>
    <row r="4" spans="1:8" hidden="1">
      <c r="A4" s="3"/>
      <c r="B4" s="3"/>
      <c r="C4" s="3"/>
      <c r="D4" s="3"/>
      <c r="E4" s="3"/>
      <c r="F4" s="3"/>
      <c r="G4" s="3"/>
    </row>
    <row r="5" spans="1:8">
      <c r="A5" s="44" t="s">
        <v>11</v>
      </c>
      <c r="B5" s="44"/>
      <c r="C5" s="44"/>
      <c r="D5" s="44"/>
      <c r="E5" s="44"/>
      <c r="F5" s="44"/>
      <c r="G5" s="44"/>
    </row>
    <row r="6" spans="1:8" ht="2.25" customHeight="1">
      <c r="A6" s="3"/>
      <c r="B6" s="3"/>
      <c r="C6" s="3"/>
      <c r="D6" s="3"/>
      <c r="E6" s="3"/>
      <c r="F6" s="3"/>
      <c r="G6" s="3"/>
    </row>
    <row r="7" spans="1:8">
      <c r="A7" s="43" t="s">
        <v>84</v>
      </c>
      <c r="B7" s="43"/>
      <c r="C7" s="43"/>
      <c r="D7" s="43"/>
      <c r="E7" s="43"/>
      <c r="F7" s="43"/>
      <c r="G7" s="43"/>
    </row>
    <row r="8" spans="1:8" ht="4.5" customHeight="1">
      <c r="A8" s="3"/>
      <c r="B8" s="3"/>
      <c r="C8" s="3"/>
      <c r="D8" s="3"/>
      <c r="E8" s="3"/>
      <c r="F8" s="3"/>
      <c r="G8" s="3"/>
    </row>
    <row r="9" spans="1:8">
      <c r="A9" s="43" t="s">
        <v>42</v>
      </c>
      <c r="B9" s="43"/>
      <c r="C9" s="43"/>
      <c r="D9" s="43"/>
      <c r="E9" s="43"/>
      <c r="F9" s="43"/>
      <c r="G9" s="43"/>
    </row>
    <row r="10" spans="1:8" ht="2.25" customHeight="1"/>
    <row r="11" spans="1:8" ht="52.5" customHeight="1">
      <c r="A11" s="45" t="s">
        <v>0</v>
      </c>
      <c r="B11" s="47" t="s">
        <v>1</v>
      </c>
      <c r="C11" s="48"/>
      <c r="D11" s="45" t="s">
        <v>2</v>
      </c>
      <c r="E11" s="54" t="s">
        <v>3</v>
      </c>
      <c r="F11" s="54"/>
      <c r="G11" s="54"/>
      <c r="H11" s="52" t="s">
        <v>7</v>
      </c>
    </row>
    <row r="12" spans="1:8">
      <c r="A12" s="46"/>
      <c r="B12" s="49"/>
      <c r="C12" s="50"/>
      <c r="D12" s="51"/>
      <c r="E12" s="2" t="s">
        <v>4</v>
      </c>
      <c r="F12" s="2" t="s">
        <v>5</v>
      </c>
      <c r="G12" s="2" t="s">
        <v>6</v>
      </c>
      <c r="H12" s="53"/>
    </row>
    <row r="13" spans="1:8">
      <c r="A13" s="5"/>
      <c r="B13" s="29" t="s">
        <v>43</v>
      </c>
      <c r="C13" s="30"/>
      <c r="D13" s="6"/>
      <c r="E13" s="2"/>
      <c r="F13" s="2"/>
      <c r="G13" s="2"/>
      <c r="H13" s="9"/>
    </row>
    <row r="14" spans="1:8" ht="31.5" customHeight="1">
      <c r="A14" s="5">
        <v>3</v>
      </c>
      <c r="B14" s="39" t="s">
        <v>88</v>
      </c>
      <c r="C14" s="40"/>
      <c r="D14" s="14">
        <v>210</v>
      </c>
      <c r="E14" s="1">
        <v>5.8</v>
      </c>
      <c r="F14" s="1">
        <v>7.6</v>
      </c>
      <c r="G14" s="1">
        <v>28.9</v>
      </c>
      <c r="H14" s="23">
        <v>296</v>
      </c>
    </row>
    <row r="15" spans="1:8">
      <c r="A15" s="2" t="s">
        <v>85</v>
      </c>
      <c r="B15" s="37" t="s">
        <v>49</v>
      </c>
      <c r="C15" s="38"/>
      <c r="D15" s="1">
        <v>200</v>
      </c>
      <c r="E15" s="1">
        <v>4.7</v>
      </c>
      <c r="F15" s="1">
        <v>3.5</v>
      </c>
      <c r="G15" s="1">
        <v>12.5</v>
      </c>
      <c r="H15" s="1">
        <v>100.4</v>
      </c>
    </row>
    <row r="16" spans="1:8" ht="20.25" customHeight="1">
      <c r="A16" s="2" t="s">
        <v>86</v>
      </c>
      <c r="B16" s="35" t="s">
        <v>87</v>
      </c>
      <c r="C16" s="36"/>
      <c r="D16" s="1">
        <v>100</v>
      </c>
      <c r="E16" s="1">
        <v>0.4</v>
      </c>
      <c r="F16" s="1">
        <v>0.4</v>
      </c>
      <c r="G16" s="1">
        <v>9.8000000000000007</v>
      </c>
      <c r="H16" s="1">
        <v>44.4</v>
      </c>
    </row>
    <row r="17" spans="1:8" ht="15" customHeight="1">
      <c r="A17" s="2" t="s">
        <v>86</v>
      </c>
      <c r="B17" s="37" t="s">
        <v>28</v>
      </c>
      <c r="C17" s="38"/>
      <c r="D17" s="1">
        <v>40</v>
      </c>
      <c r="E17" s="1">
        <v>2.6</v>
      </c>
      <c r="F17" s="1">
        <v>0.5</v>
      </c>
      <c r="G17" s="1">
        <v>13.4</v>
      </c>
      <c r="H17" s="1">
        <v>68.3</v>
      </c>
    </row>
    <row r="18" spans="1:8" ht="15" customHeight="1">
      <c r="A18" s="2" t="s">
        <v>86</v>
      </c>
      <c r="B18" s="37" t="s">
        <v>29</v>
      </c>
      <c r="C18" s="38"/>
      <c r="D18" s="1">
        <v>50</v>
      </c>
      <c r="E18" s="1">
        <v>3.8</v>
      </c>
      <c r="F18" s="1">
        <v>0.4</v>
      </c>
      <c r="G18" s="1">
        <v>24.6</v>
      </c>
      <c r="H18" s="1">
        <v>117.2</v>
      </c>
    </row>
    <row r="19" spans="1:8">
      <c r="A19" s="5"/>
      <c r="B19" s="31" t="s">
        <v>44</v>
      </c>
      <c r="C19" s="32"/>
      <c r="D19" s="11">
        <f>SUM(D14:D18)</f>
        <v>600</v>
      </c>
      <c r="E19" s="15">
        <f>SUM(E14:E18)</f>
        <v>17.3</v>
      </c>
      <c r="F19" s="15">
        <f>SUM(F14:F18)</f>
        <v>12.4</v>
      </c>
      <c r="G19" s="15">
        <f>SUM(G14:G18)</f>
        <v>89.200000000000017</v>
      </c>
      <c r="H19" s="22">
        <f>SUM(H14:H18)</f>
        <v>626.29999999999995</v>
      </c>
    </row>
    <row r="20" spans="1:8">
      <c r="A20" s="2"/>
      <c r="B20" s="29" t="s">
        <v>8</v>
      </c>
      <c r="C20" s="30"/>
      <c r="D20" s="2"/>
      <c r="E20" s="2"/>
      <c r="F20" s="2"/>
      <c r="G20" s="2"/>
      <c r="H20" s="2"/>
    </row>
    <row r="21" spans="1:8" ht="29.25" customHeight="1">
      <c r="A21" s="1">
        <v>71</v>
      </c>
      <c r="B21" s="41" t="s">
        <v>61</v>
      </c>
      <c r="C21" s="42"/>
      <c r="D21" s="1">
        <v>100</v>
      </c>
      <c r="E21" s="1">
        <v>2</v>
      </c>
      <c r="F21" s="1">
        <v>0.8</v>
      </c>
      <c r="G21" s="1">
        <v>4.5999999999999996</v>
      </c>
      <c r="H21" s="1">
        <v>42</v>
      </c>
    </row>
    <row r="22" spans="1:8" ht="36.75" customHeight="1">
      <c r="A22" s="1">
        <v>197</v>
      </c>
      <c r="B22" s="37" t="s">
        <v>23</v>
      </c>
      <c r="C22" s="38"/>
      <c r="D22" s="1">
        <v>250</v>
      </c>
      <c r="E22" s="1">
        <v>2.1</v>
      </c>
      <c r="F22" s="1">
        <v>5.1100000000000003</v>
      </c>
      <c r="G22" s="1">
        <v>16.59</v>
      </c>
      <c r="H22" s="1">
        <v>120.75</v>
      </c>
    </row>
    <row r="23" spans="1:8" ht="21" customHeight="1">
      <c r="A23" s="2" t="s">
        <v>109</v>
      </c>
      <c r="B23" s="37" t="s">
        <v>110</v>
      </c>
      <c r="C23" s="38"/>
      <c r="D23" s="1">
        <v>180</v>
      </c>
      <c r="E23" s="1">
        <v>4.3</v>
      </c>
      <c r="F23" s="1">
        <v>5.8</v>
      </c>
      <c r="G23" s="1">
        <v>43.7</v>
      </c>
      <c r="H23" s="1">
        <v>244.2</v>
      </c>
    </row>
    <row r="24" spans="1:8" ht="17.25" customHeight="1">
      <c r="A24" s="2" t="s">
        <v>79</v>
      </c>
      <c r="B24" s="35" t="s">
        <v>80</v>
      </c>
      <c r="C24" s="36"/>
      <c r="D24" s="1">
        <v>100</v>
      </c>
      <c r="E24" s="1">
        <v>17</v>
      </c>
      <c r="F24" s="1">
        <v>16.5</v>
      </c>
      <c r="G24" s="1">
        <v>3.9</v>
      </c>
      <c r="H24" s="1">
        <v>232.1</v>
      </c>
    </row>
    <row r="25" spans="1:8" ht="18.75" customHeight="1">
      <c r="A25" s="2">
        <v>548</v>
      </c>
      <c r="B25" s="37" t="s">
        <v>34</v>
      </c>
      <c r="C25" s="38"/>
      <c r="D25" s="1">
        <v>200</v>
      </c>
      <c r="E25" s="1">
        <v>0.4</v>
      </c>
      <c r="F25" s="1">
        <v>0</v>
      </c>
      <c r="G25" s="1">
        <v>31</v>
      </c>
      <c r="H25" s="1">
        <v>120.64</v>
      </c>
    </row>
    <row r="26" spans="1:8" ht="15" customHeight="1">
      <c r="A26" s="2" t="s">
        <v>86</v>
      </c>
      <c r="B26" s="37" t="s">
        <v>28</v>
      </c>
      <c r="C26" s="38"/>
      <c r="D26" s="1">
        <v>40</v>
      </c>
      <c r="E26" s="1">
        <v>2.6</v>
      </c>
      <c r="F26" s="1">
        <v>0.5</v>
      </c>
      <c r="G26" s="1">
        <v>13.4</v>
      </c>
      <c r="H26" s="1">
        <v>68.3</v>
      </c>
    </row>
    <row r="27" spans="1:8" ht="15" customHeight="1">
      <c r="A27" s="2" t="s">
        <v>86</v>
      </c>
      <c r="B27" s="37" t="s">
        <v>29</v>
      </c>
      <c r="C27" s="38"/>
      <c r="D27" s="1">
        <v>50</v>
      </c>
      <c r="E27" s="1">
        <v>3.8</v>
      </c>
      <c r="F27" s="1">
        <v>0.4</v>
      </c>
      <c r="G27" s="1">
        <v>24.6</v>
      </c>
      <c r="H27" s="1">
        <v>117.2</v>
      </c>
    </row>
    <row r="28" spans="1:8">
      <c r="A28" s="2"/>
      <c r="B28" s="33" t="s">
        <v>9</v>
      </c>
      <c r="C28" s="34"/>
      <c r="D28" s="4">
        <f>SUM(D20:D26)</f>
        <v>870</v>
      </c>
      <c r="E28" s="4">
        <f>SUM(E20:E26)</f>
        <v>28.4</v>
      </c>
      <c r="F28" s="4">
        <f>SUM(F20:F26)</f>
        <v>28.71</v>
      </c>
      <c r="G28" s="4">
        <f>SUM(G20:G26)</f>
        <v>113.19000000000001</v>
      </c>
      <c r="H28" s="4">
        <f>SUM(H21:H27)</f>
        <v>945.18999999999994</v>
      </c>
    </row>
    <row r="29" spans="1:8">
      <c r="A29" s="2"/>
      <c r="B29" s="33" t="s">
        <v>45</v>
      </c>
      <c r="C29" s="34"/>
      <c r="D29" s="4">
        <f>SUM(D28,D19)</f>
        <v>1470</v>
      </c>
      <c r="E29" s="4">
        <f>SUM(E28,E19)</f>
        <v>45.7</v>
      </c>
      <c r="F29" s="4">
        <f>SUM(F28,F19)</f>
        <v>41.11</v>
      </c>
      <c r="G29" s="4">
        <f>SUM(G28,G19)</f>
        <v>202.39000000000004</v>
      </c>
      <c r="H29" s="4">
        <f>SUM(H28,H19)</f>
        <v>1571.4899999999998</v>
      </c>
    </row>
  </sheetData>
  <mergeCells count="26">
    <mergeCell ref="H11:H12"/>
    <mergeCell ref="E11:G11"/>
    <mergeCell ref="A3:F3"/>
    <mergeCell ref="A5:G5"/>
    <mergeCell ref="A7:G7"/>
    <mergeCell ref="A9:G9"/>
    <mergeCell ref="A11:A12"/>
    <mergeCell ref="B11:C12"/>
    <mergeCell ref="D11:D12"/>
    <mergeCell ref="B29:C29"/>
    <mergeCell ref="B20:C20"/>
    <mergeCell ref="B21:C21"/>
    <mergeCell ref="B22:C22"/>
    <mergeCell ref="B23:C23"/>
    <mergeCell ref="B25:C25"/>
    <mergeCell ref="B26:C26"/>
    <mergeCell ref="B13:C13"/>
    <mergeCell ref="B19:C19"/>
    <mergeCell ref="B28:C28"/>
    <mergeCell ref="B16:C16"/>
    <mergeCell ref="B17:C17"/>
    <mergeCell ref="B18:C18"/>
    <mergeCell ref="B14:C14"/>
    <mergeCell ref="B15:C15"/>
    <mergeCell ref="B27:C27"/>
    <mergeCell ref="B24:C24"/>
  </mergeCells>
  <phoneticPr fontId="0" type="noConversion"/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28"/>
  <sheetViews>
    <sheetView topLeftCell="A10" workbookViewId="0">
      <selection activeCell="K24" sqref="K24"/>
    </sheetView>
  </sheetViews>
  <sheetFormatPr defaultRowHeight="15"/>
  <cols>
    <col min="1" max="1" width="7.140625" customWidth="1"/>
    <col min="3" max="3" width="24.28515625" customWidth="1"/>
    <col min="4" max="4" width="8.28515625" customWidth="1"/>
    <col min="5" max="5" width="9.28515625" customWidth="1"/>
    <col min="6" max="6" width="8.7109375" customWidth="1"/>
    <col min="7" max="7" width="8" customWidth="1"/>
    <col min="8" max="8" width="17.140625" customWidth="1"/>
  </cols>
  <sheetData>
    <row r="2" spans="1:8">
      <c r="A2" s="43" t="s">
        <v>13</v>
      </c>
      <c r="B2" s="43"/>
      <c r="C2" s="43"/>
      <c r="D2" s="43"/>
      <c r="E2" s="43"/>
      <c r="F2" s="43"/>
      <c r="G2" s="3"/>
    </row>
    <row r="3" spans="1:8">
      <c r="A3" s="3"/>
      <c r="B3" s="3"/>
      <c r="C3" s="3"/>
      <c r="D3" s="3"/>
      <c r="E3" s="3"/>
      <c r="F3" s="3"/>
      <c r="G3" s="3"/>
    </row>
    <row r="4" spans="1:8">
      <c r="A4" s="44" t="s">
        <v>11</v>
      </c>
      <c r="B4" s="44"/>
      <c r="C4" s="44"/>
      <c r="D4" s="44"/>
      <c r="E4" s="44"/>
      <c r="F4" s="44"/>
      <c r="G4" s="44"/>
    </row>
    <row r="5" spans="1:8">
      <c r="A5" s="3"/>
      <c r="B5" s="3"/>
      <c r="C5" s="3"/>
      <c r="D5" s="3"/>
      <c r="E5" s="3"/>
      <c r="F5" s="3"/>
      <c r="G5" s="3"/>
    </row>
    <row r="6" spans="1:8">
      <c r="A6" s="43" t="s">
        <v>89</v>
      </c>
      <c r="B6" s="43"/>
      <c r="C6" s="43"/>
      <c r="D6" s="43"/>
      <c r="E6" s="43"/>
      <c r="F6" s="43"/>
      <c r="G6" s="43"/>
    </row>
    <row r="7" spans="1:8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13.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 ht="18.75" hidden="1" customHeight="1">
      <c r="A12" s="2"/>
      <c r="B12" s="29"/>
      <c r="C12" s="30"/>
      <c r="D12" s="2"/>
      <c r="E12" s="2"/>
      <c r="F12" s="2"/>
      <c r="G12" s="2"/>
      <c r="H12" s="53"/>
    </row>
    <row r="13" spans="1:8" ht="18.75" customHeight="1">
      <c r="A13" s="2"/>
      <c r="B13" s="29" t="s">
        <v>43</v>
      </c>
      <c r="C13" s="55"/>
      <c r="D13" s="2"/>
      <c r="E13" s="2"/>
      <c r="F13" s="2"/>
      <c r="G13" s="2"/>
      <c r="H13" s="9"/>
    </row>
    <row r="14" spans="1:8" ht="24.75" customHeight="1">
      <c r="A14" s="2">
        <v>66</v>
      </c>
      <c r="B14" s="56" t="s">
        <v>51</v>
      </c>
      <c r="C14" s="57"/>
      <c r="D14" s="19">
        <v>250</v>
      </c>
      <c r="E14" s="2">
        <v>8.6999999999999993</v>
      </c>
      <c r="F14" s="2">
        <v>13</v>
      </c>
      <c r="G14" s="2">
        <v>31.2</v>
      </c>
      <c r="H14" s="21">
        <v>277.98</v>
      </c>
    </row>
    <row r="15" spans="1:8" ht="19.899999999999999" customHeight="1">
      <c r="A15" s="2">
        <v>847</v>
      </c>
      <c r="B15" s="35" t="s">
        <v>59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9">
        <v>47</v>
      </c>
    </row>
    <row r="16" spans="1:8" ht="21" customHeight="1">
      <c r="A16" s="2" t="s">
        <v>102</v>
      </c>
      <c r="B16" s="37" t="s">
        <v>103</v>
      </c>
      <c r="C16" s="38"/>
      <c r="D16" s="1">
        <v>200</v>
      </c>
      <c r="E16" s="1">
        <v>1.6</v>
      </c>
      <c r="F16" s="1">
        <v>1.1000000000000001</v>
      </c>
      <c r="G16" s="1">
        <v>8.6</v>
      </c>
      <c r="H16" s="1">
        <v>50.9</v>
      </c>
    </row>
    <row r="17" spans="1:8" ht="15.75" customHeight="1">
      <c r="A17" s="2" t="s">
        <v>86</v>
      </c>
      <c r="B17" s="37" t="s">
        <v>28</v>
      </c>
      <c r="C17" s="38"/>
      <c r="D17" s="1">
        <v>40</v>
      </c>
      <c r="E17" s="1">
        <v>2.6</v>
      </c>
      <c r="F17" s="1">
        <v>0.5</v>
      </c>
      <c r="G17" s="1">
        <v>13.4</v>
      </c>
      <c r="H17" s="1">
        <v>68.3</v>
      </c>
    </row>
    <row r="18" spans="1:8" ht="15" customHeight="1">
      <c r="A18" s="2" t="s">
        <v>86</v>
      </c>
      <c r="B18" s="37" t="s">
        <v>29</v>
      </c>
      <c r="C18" s="38"/>
      <c r="D18" s="1">
        <v>50</v>
      </c>
      <c r="E18" s="1">
        <v>3.8</v>
      </c>
      <c r="F18" s="1">
        <v>0.4</v>
      </c>
      <c r="G18" s="1">
        <v>24.6</v>
      </c>
      <c r="H18" s="1">
        <v>117.2</v>
      </c>
    </row>
    <row r="19" spans="1:8" ht="12.75" customHeight="1">
      <c r="A19" s="2"/>
      <c r="B19" s="29" t="s">
        <v>44</v>
      </c>
      <c r="C19" s="55"/>
      <c r="D19" s="7">
        <f>SUM(D14:D18)</f>
        <v>640</v>
      </c>
      <c r="E19" s="7">
        <f>SUM(E14:E18)</f>
        <v>17.099999999999998</v>
      </c>
      <c r="F19" s="7">
        <f>SUM(F14:F18)</f>
        <v>15.4</v>
      </c>
      <c r="G19" s="7">
        <f>SUM(G14:G18)</f>
        <v>87.6</v>
      </c>
      <c r="H19" s="22">
        <f>SUM(H14:H18)</f>
        <v>561.38</v>
      </c>
    </row>
    <row r="20" spans="1:8" ht="15.75" customHeight="1">
      <c r="A20" s="2"/>
      <c r="B20" s="29" t="s">
        <v>8</v>
      </c>
      <c r="C20" s="30"/>
      <c r="D20" s="2"/>
      <c r="E20" s="2"/>
      <c r="F20" s="2"/>
      <c r="G20" s="2"/>
      <c r="H20" s="9"/>
    </row>
    <row r="21" spans="1:8" ht="39" customHeight="1">
      <c r="A21" s="2">
        <v>32</v>
      </c>
      <c r="B21" s="37" t="s">
        <v>96</v>
      </c>
      <c r="C21" s="38"/>
      <c r="D21" s="19">
        <v>100</v>
      </c>
      <c r="E21" s="19">
        <v>1.56</v>
      </c>
      <c r="F21" s="19">
        <v>6.12</v>
      </c>
      <c r="G21" s="19">
        <v>13.54</v>
      </c>
      <c r="H21" s="19">
        <v>115.4</v>
      </c>
    </row>
    <row r="22" spans="1:8" ht="21" customHeight="1">
      <c r="A22" s="2">
        <v>206</v>
      </c>
      <c r="B22" s="37" t="s">
        <v>22</v>
      </c>
      <c r="C22" s="38"/>
      <c r="D22" s="1">
        <v>300</v>
      </c>
      <c r="E22" s="1">
        <v>6.59</v>
      </c>
      <c r="F22" s="1">
        <v>6.34</v>
      </c>
      <c r="G22" s="1">
        <v>19.600000000000001</v>
      </c>
      <c r="H22" s="1">
        <v>161.69999999999999</v>
      </c>
    </row>
    <row r="23" spans="1:8" ht="24.75" customHeight="1">
      <c r="A23" s="2" t="s">
        <v>65</v>
      </c>
      <c r="B23" s="37" t="s">
        <v>66</v>
      </c>
      <c r="C23" s="38"/>
      <c r="D23" s="1">
        <v>220</v>
      </c>
      <c r="E23" s="1">
        <v>27.28</v>
      </c>
      <c r="F23" s="1">
        <v>6.82</v>
      </c>
      <c r="G23" s="1">
        <v>19.36</v>
      </c>
      <c r="H23" s="1">
        <v>248.16</v>
      </c>
    </row>
    <row r="24" spans="1:8" ht="18" customHeight="1">
      <c r="A24" s="2">
        <v>399</v>
      </c>
      <c r="B24" s="37" t="s">
        <v>30</v>
      </c>
      <c r="C24" s="38"/>
      <c r="D24" s="1">
        <v>200</v>
      </c>
      <c r="E24" s="1">
        <v>1</v>
      </c>
      <c r="F24" s="1">
        <v>0.2</v>
      </c>
      <c r="G24" s="1">
        <v>20.2</v>
      </c>
      <c r="H24" s="1">
        <v>92</v>
      </c>
    </row>
    <row r="25" spans="1:8" ht="15" customHeight="1">
      <c r="A25" s="2" t="s">
        <v>86</v>
      </c>
      <c r="B25" s="37" t="s">
        <v>28</v>
      </c>
      <c r="C25" s="38"/>
      <c r="D25" s="1">
        <v>50</v>
      </c>
      <c r="E25" s="1">
        <v>3.25</v>
      </c>
      <c r="F25" s="1">
        <v>0.63</v>
      </c>
      <c r="G25" s="1">
        <v>16.75</v>
      </c>
      <c r="H25" s="1">
        <v>85.38</v>
      </c>
    </row>
    <row r="26" spans="1:8" ht="15" customHeight="1">
      <c r="A26" s="2" t="s">
        <v>86</v>
      </c>
      <c r="B26" s="37" t="s">
        <v>29</v>
      </c>
      <c r="C26" s="38"/>
      <c r="D26" s="1">
        <v>50</v>
      </c>
      <c r="E26" s="1">
        <v>3.8</v>
      </c>
      <c r="F26" s="1">
        <v>0.4</v>
      </c>
      <c r="G26" s="1">
        <v>24.6</v>
      </c>
      <c r="H26" s="1">
        <v>117.2</v>
      </c>
    </row>
    <row r="27" spans="1:8" ht="15" customHeight="1">
      <c r="A27" s="2"/>
      <c r="B27" s="33" t="s">
        <v>9</v>
      </c>
      <c r="C27" s="34"/>
      <c r="D27" s="4">
        <f>SUM(D21:D26)</f>
        <v>920</v>
      </c>
      <c r="E27" s="4">
        <f>SUM(E21:E26)</f>
        <v>43.48</v>
      </c>
      <c r="F27" s="4">
        <f>SUM(F21:F26)</f>
        <v>20.509999999999998</v>
      </c>
      <c r="G27" s="4">
        <f>SUM(G21:G26)</f>
        <v>114.05000000000001</v>
      </c>
      <c r="H27" s="4">
        <f>SUM(H21:H26)</f>
        <v>819.84</v>
      </c>
    </row>
    <row r="28" spans="1:8">
      <c r="A28" s="2"/>
      <c r="B28" s="33" t="s">
        <v>47</v>
      </c>
      <c r="C28" s="34"/>
      <c r="D28" s="4">
        <f>SUM(D27,D19)</f>
        <v>1560</v>
      </c>
      <c r="E28" s="4">
        <f>SUM(E27,E19)</f>
        <v>60.58</v>
      </c>
      <c r="F28" s="4">
        <f>SUM(F27,F19)</f>
        <v>35.909999999999997</v>
      </c>
      <c r="G28" s="4">
        <f>SUM(G27,G19)</f>
        <v>201.65</v>
      </c>
      <c r="H28" s="4">
        <f>SUM(H27,H19)</f>
        <v>1381.22</v>
      </c>
    </row>
  </sheetData>
  <mergeCells count="26">
    <mergeCell ref="A10:A11"/>
    <mergeCell ref="B10:C11"/>
    <mergeCell ref="D10:D11"/>
    <mergeCell ref="E10:G10"/>
    <mergeCell ref="A2:F2"/>
    <mergeCell ref="A4:G4"/>
    <mergeCell ref="A6:G6"/>
    <mergeCell ref="A8:G8"/>
    <mergeCell ref="H10:H12"/>
    <mergeCell ref="B23:C23"/>
    <mergeCell ref="B25:C25"/>
    <mergeCell ref="B26:C26"/>
    <mergeCell ref="B24:C24"/>
    <mergeCell ref="B20:C20"/>
    <mergeCell ref="B14:C14"/>
    <mergeCell ref="B13:C13"/>
    <mergeCell ref="B27:C27"/>
    <mergeCell ref="B28:C28"/>
    <mergeCell ref="B12:C12"/>
    <mergeCell ref="B21:C21"/>
    <mergeCell ref="B22:C22"/>
    <mergeCell ref="B16:C16"/>
    <mergeCell ref="B17:C17"/>
    <mergeCell ref="B18:C18"/>
    <mergeCell ref="B19:C19"/>
    <mergeCell ref="B15:C1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8"/>
  <sheetViews>
    <sheetView topLeftCell="A10" workbookViewId="0">
      <selection activeCell="A20" sqref="A20:H26"/>
    </sheetView>
  </sheetViews>
  <sheetFormatPr defaultRowHeight="15"/>
  <cols>
    <col min="1" max="1" width="6.42578125" customWidth="1"/>
    <col min="3" max="3" width="19.5703125" customWidth="1"/>
    <col min="4" max="4" width="10.140625" customWidth="1"/>
    <col min="5" max="5" width="10.7109375" customWidth="1"/>
    <col min="6" max="6" width="8.42578125" customWidth="1"/>
    <col min="7" max="7" width="9" customWidth="1"/>
    <col min="8" max="8" width="15.42578125" customWidth="1"/>
  </cols>
  <sheetData>
    <row r="2" spans="1:8">
      <c r="A2" s="43" t="s">
        <v>14</v>
      </c>
      <c r="B2" s="43"/>
      <c r="C2" s="43"/>
      <c r="D2" s="43"/>
      <c r="E2" s="43"/>
      <c r="F2" s="43"/>
      <c r="G2" s="3"/>
    </row>
    <row r="3" spans="1:8">
      <c r="A3" s="3"/>
      <c r="B3" s="3"/>
      <c r="C3" s="3"/>
      <c r="D3" s="3"/>
      <c r="E3" s="3"/>
      <c r="F3" s="3"/>
      <c r="G3" s="3"/>
    </row>
    <row r="4" spans="1:8">
      <c r="A4" s="44" t="s">
        <v>11</v>
      </c>
      <c r="B4" s="44"/>
      <c r="C4" s="44"/>
      <c r="D4" s="44"/>
      <c r="E4" s="44"/>
      <c r="F4" s="44"/>
      <c r="G4" s="44"/>
    </row>
    <row r="5" spans="1:8">
      <c r="A5" s="3"/>
      <c r="B5" s="3"/>
      <c r="C5" s="3"/>
      <c r="D5" s="3"/>
      <c r="E5" s="3"/>
      <c r="F5" s="3"/>
      <c r="G5" s="3"/>
    </row>
    <row r="6" spans="1:8">
      <c r="A6" s="43" t="s">
        <v>84</v>
      </c>
      <c r="B6" s="43"/>
      <c r="C6" s="43"/>
      <c r="D6" s="43"/>
      <c r="E6" s="43"/>
      <c r="F6" s="43"/>
      <c r="G6" s="43"/>
    </row>
    <row r="7" spans="1:8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39.7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 ht="13.5" customHeight="1">
      <c r="A12" s="5"/>
      <c r="B12" s="29" t="s">
        <v>43</v>
      </c>
      <c r="C12" s="30"/>
      <c r="D12" s="6"/>
      <c r="E12" s="2"/>
      <c r="F12" s="2"/>
      <c r="G12" s="2"/>
      <c r="H12" s="9"/>
    </row>
    <row r="13" spans="1:8" ht="31.5" customHeight="1">
      <c r="A13" s="2">
        <v>185</v>
      </c>
      <c r="B13" s="37" t="s">
        <v>48</v>
      </c>
      <c r="C13" s="38"/>
      <c r="D13" s="1">
        <v>200</v>
      </c>
      <c r="E13" s="1">
        <v>7.44</v>
      </c>
      <c r="F13" s="1">
        <v>8.8000000000000007</v>
      </c>
      <c r="G13" s="1">
        <v>35.200000000000003</v>
      </c>
      <c r="H13" s="1">
        <v>249.6</v>
      </c>
    </row>
    <row r="14" spans="1:8" ht="17.45" customHeight="1">
      <c r="A14" s="2" t="s">
        <v>100</v>
      </c>
      <c r="B14" s="35" t="s">
        <v>101</v>
      </c>
      <c r="C14" s="36"/>
      <c r="D14" s="1">
        <v>200</v>
      </c>
      <c r="E14" s="1">
        <v>0.2</v>
      </c>
      <c r="F14" s="1">
        <v>0.1</v>
      </c>
      <c r="G14" s="1">
        <v>6.6</v>
      </c>
      <c r="H14" s="1">
        <v>27.9</v>
      </c>
    </row>
    <row r="15" spans="1:8" ht="21" customHeight="1">
      <c r="A15" s="2">
        <v>847</v>
      </c>
      <c r="B15" s="35" t="s">
        <v>59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">
        <v>47</v>
      </c>
    </row>
    <row r="16" spans="1:8" ht="19.899999999999999" customHeight="1">
      <c r="A16" s="2" t="s">
        <v>86</v>
      </c>
      <c r="B16" s="37" t="s">
        <v>28</v>
      </c>
      <c r="C16" s="38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 ht="17.25" customHeight="1">
      <c r="A17" s="2" t="s">
        <v>86</v>
      </c>
      <c r="B17" s="37" t="s">
        <v>29</v>
      </c>
      <c r="C17" s="38"/>
      <c r="D17" s="1">
        <v>60</v>
      </c>
      <c r="E17" s="1">
        <v>3.07</v>
      </c>
      <c r="F17" s="1">
        <v>1.07</v>
      </c>
      <c r="G17" s="1">
        <v>20.9</v>
      </c>
      <c r="H17" s="1">
        <v>128.6</v>
      </c>
    </row>
    <row r="18" spans="1:8" ht="13.5" customHeight="1">
      <c r="A18" s="5"/>
      <c r="B18" s="31" t="s">
        <v>44</v>
      </c>
      <c r="C18" s="32"/>
      <c r="D18" s="11">
        <f>SUM(D13:D17)</f>
        <v>610</v>
      </c>
      <c r="E18" s="15">
        <f>SUM(E13:E17)</f>
        <v>14.360000000000001</v>
      </c>
      <c r="F18" s="15">
        <f>SUM(F13:F17)</f>
        <v>10.97</v>
      </c>
      <c r="G18" s="15">
        <f>SUM(G13:G17)</f>
        <v>73.81</v>
      </c>
      <c r="H18" s="22">
        <f>SUM(H13:H17)</f>
        <v>543.6</v>
      </c>
    </row>
    <row r="19" spans="1:8">
      <c r="A19" s="2"/>
      <c r="B19" s="29" t="s">
        <v>8</v>
      </c>
      <c r="C19" s="30"/>
      <c r="D19" s="2"/>
      <c r="E19" s="2"/>
      <c r="F19" s="2"/>
      <c r="G19" s="2"/>
      <c r="H19" s="2"/>
    </row>
    <row r="20" spans="1:8" ht="21.75" customHeight="1">
      <c r="A20" s="1" t="s">
        <v>69</v>
      </c>
      <c r="B20" s="35" t="s">
        <v>70</v>
      </c>
      <c r="C20" s="36"/>
      <c r="D20" s="1">
        <v>100</v>
      </c>
      <c r="E20" s="1">
        <v>1.3</v>
      </c>
      <c r="F20" s="1">
        <v>4.5</v>
      </c>
      <c r="G20" s="1">
        <v>7.7</v>
      </c>
      <c r="H20" s="1">
        <v>76.2</v>
      </c>
    </row>
    <row r="21" spans="1:8" ht="27" customHeight="1">
      <c r="A21" s="1">
        <v>111</v>
      </c>
      <c r="B21" s="35" t="s">
        <v>26</v>
      </c>
      <c r="C21" s="36"/>
      <c r="D21" s="1">
        <v>250</v>
      </c>
      <c r="E21" s="1">
        <v>2.69</v>
      </c>
      <c r="F21" s="1">
        <v>2.84</v>
      </c>
      <c r="G21" s="1">
        <v>14.14</v>
      </c>
      <c r="H21" s="1">
        <v>104.75</v>
      </c>
    </row>
    <row r="22" spans="1:8" ht="16.899999999999999" customHeight="1">
      <c r="A22" s="2" t="s">
        <v>90</v>
      </c>
      <c r="B22" s="35" t="s">
        <v>91</v>
      </c>
      <c r="C22" s="36"/>
      <c r="D22" s="1">
        <v>180</v>
      </c>
      <c r="E22" s="1">
        <v>3.45</v>
      </c>
      <c r="F22" s="1">
        <v>8.99</v>
      </c>
      <c r="G22" s="1">
        <v>16.34</v>
      </c>
      <c r="H22" s="1">
        <v>160.1</v>
      </c>
    </row>
    <row r="23" spans="1:8" ht="15" customHeight="1">
      <c r="A23" s="2" t="s">
        <v>92</v>
      </c>
      <c r="B23" s="35" t="s">
        <v>93</v>
      </c>
      <c r="C23" s="36"/>
      <c r="D23" s="1">
        <v>100</v>
      </c>
      <c r="E23" s="1">
        <v>18.25</v>
      </c>
      <c r="F23" s="1">
        <v>17.399999999999999</v>
      </c>
      <c r="G23" s="1">
        <v>16.43</v>
      </c>
      <c r="H23" s="1">
        <v>295.2</v>
      </c>
    </row>
    <row r="24" spans="1:8" ht="22.5" customHeight="1">
      <c r="A24" s="2">
        <v>859</v>
      </c>
      <c r="B24" s="37" t="s">
        <v>33</v>
      </c>
      <c r="C24" s="38"/>
      <c r="D24" s="1">
        <v>200</v>
      </c>
      <c r="E24" s="1">
        <v>0.2</v>
      </c>
      <c r="F24" s="1">
        <v>0.2</v>
      </c>
      <c r="G24" s="1">
        <v>22.3</v>
      </c>
      <c r="H24" s="1">
        <v>110</v>
      </c>
    </row>
    <row r="25" spans="1:8" ht="15" customHeight="1">
      <c r="A25" s="2" t="s">
        <v>86</v>
      </c>
      <c r="B25" s="37" t="s">
        <v>28</v>
      </c>
      <c r="C25" s="38"/>
      <c r="D25" s="1">
        <v>40</v>
      </c>
      <c r="E25" s="1">
        <v>2.6</v>
      </c>
      <c r="F25" s="1">
        <v>0.5</v>
      </c>
      <c r="G25" s="1">
        <v>13.4</v>
      </c>
      <c r="H25" s="1">
        <v>68.3</v>
      </c>
    </row>
    <row r="26" spans="1:8" ht="15" customHeight="1">
      <c r="A26" s="2" t="s">
        <v>86</v>
      </c>
      <c r="B26" s="37" t="s">
        <v>29</v>
      </c>
      <c r="C26" s="38"/>
      <c r="D26" s="1">
        <v>50</v>
      </c>
      <c r="E26" s="1">
        <v>3.8</v>
      </c>
      <c r="F26" s="1">
        <v>0.4</v>
      </c>
      <c r="G26" s="1">
        <v>24.6</v>
      </c>
      <c r="H26" s="1">
        <v>117.2</v>
      </c>
    </row>
    <row r="27" spans="1:8" ht="15" customHeight="1">
      <c r="A27" s="2"/>
      <c r="B27" s="33" t="s">
        <v>9</v>
      </c>
      <c r="C27" s="34"/>
      <c r="D27" s="4">
        <f>SUM(D19:D26)</f>
        <v>920</v>
      </c>
      <c r="E27" s="4"/>
      <c r="F27" s="4"/>
      <c r="G27" s="4"/>
      <c r="H27" s="4">
        <f>SUM(H20:H26)</f>
        <v>931.75</v>
      </c>
    </row>
    <row r="28" spans="1:8">
      <c r="A28" s="2"/>
      <c r="B28" s="33" t="s">
        <v>47</v>
      </c>
      <c r="C28" s="34"/>
      <c r="D28" s="4">
        <f>SUM(D27,D18)</f>
        <v>1530</v>
      </c>
      <c r="E28" s="4">
        <f>SUM(E27,E18)</f>
        <v>14.360000000000001</v>
      </c>
      <c r="F28" s="4">
        <f>SUM(F27,F18)</f>
        <v>10.97</v>
      </c>
      <c r="G28" s="4">
        <f>SUM(G27,G18)</f>
        <v>73.81</v>
      </c>
      <c r="H28" s="4">
        <f>SUM(H27,H18)</f>
        <v>1475.35</v>
      </c>
    </row>
  </sheetData>
  <mergeCells count="26">
    <mergeCell ref="A2:F2"/>
    <mergeCell ref="A4:G4"/>
    <mergeCell ref="A6:G6"/>
    <mergeCell ref="A8:G8"/>
    <mergeCell ref="A10:A11"/>
    <mergeCell ref="B10:C11"/>
    <mergeCell ref="D10:D11"/>
    <mergeCell ref="E10:G10"/>
    <mergeCell ref="B27:C27"/>
    <mergeCell ref="B12:C12"/>
    <mergeCell ref="B28:C28"/>
    <mergeCell ref="H10:H11"/>
    <mergeCell ref="B23:C23"/>
    <mergeCell ref="B24:C24"/>
    <mergeCell ref="B25:C25"/>
    <mergeCell ref="B26:C26"/>
    <mergeCell ref="B22:C22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8"/>
  <sheetViews>
    <sheetView topLeftCell="A4" workbookViewId="0">
      <selection activeCell="K23" sqref="K23"/>
    </sheetView>
  </sheetViews>
  <sheetFormatPr defaultRowHeight="15"/>
  <cols>
    <col min="1" max="1" width="6.85546875" customWidth="1"/>
    <col min="3" max="3" width="16.42578125" customWidth="1"/>
    <col min="4" max="4" width="12.42578125" customWidth="1"/>
    <col min="5" max="5" width="10" customWidth="1"/>
    <col min="6" max="6" width="10.28515625" customWidth="1"/>
    <col min="7" max="7" width="12.28515625" customWidth="1"/>
    <col min="8" max="8" width="17" customWidth="1"/>
  </cols>
  <sheetData>
    <row r="1" spans="1:8" ht="6" customHeight="1"/>
    <row r="2" spans="1:8">
      <c r="A2" s="43" t="s">
        <v>15</v>
      </c>
      <c r="B2" s="43"/>
      <c r="C2" s="43"/>
      <c r="D2" s="43"/>
      <c r="E2" s="43"/>
      <c r="F2" s="43"/>
      <c r="G2" s="3"/>
    </row>
    <row r="3" spans="1:8" ht="0.75" customHeight="1">
      <c r="A3" s="3"/>
      <c r="B3" s="3"/>
      <c r="C3" s="3"/>
      <c r="D3" s="3"/>
      <c r="E3" s="3"/>
      <c r="F3" s="3"/>
      <c r="G3" s="3"/>
    </row>
    <row r="4" spans="1:8">
      <c r="A4" s="44" t="s">
        <v>11</v>
      </c>
      <c r="B4" s="44"/>
      <c r="C4" s="44"/>
      <c r="D4" s="44"/>
      <c r="E4" s="44"/>
      <c r="F4" s="44"/>
      <c r="G4" s="44"/>
    </row>
    <row r="5" spans="1:8" ht="4.5" hidden="1" customHeight="1">
      <c r="A5" s="3"/>
      <c r="B5" s="3"/>
      <c r="C5" s="3"/>
      <c r="D5" s="3"/>
      <c r="E5" s="3"/>
      <c r="F5" s="3"/>
      <c r="G5" s="3"/>
    </row>
    <row r="6" spans="1:8">
      <c r="A6" s="43" t="s">
        <v>84</v>
      </c>
      <c r="B6" s="43"/>
      <c r="C6" s="43"/>
      <c r="D6" s="43"/>
      <c r="E6" s="43"/>
      <c r="F6" s="43"/>
      <c r="G6" s="43"/>
    </row>
    <row r="7" spans="1:8" ht="3.75" hidden="1" customHeight="1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9" spans="1:8" ht="1.5" customHeight="1"/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4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 ht="18" customHeight="1">
      <c r="A12" s="5"/>
      <c r="B12" s="29" t="s">
        <v>43</v>
      </c>
      <c r="C12" s="30"/>
      <c r="D12" s="6"/>
      <c r="E12" s="2"/>
      <c r="F12" s="2"/>
      <c r="G12" s="2"/>
      <c r="H12" s="9"/>
    </row>
    <row r="13" spans="1:8" ht="28.5" customHeight="1">
      <c r="A13" s="5">
        <v>176</v>
      </c>
      <c r="B13" s="58" t="s">
        <v>52</v>
      </c>
      <c r="C13" s="59"/>
      <c r="D13" s="14">
        <v>200</v>
      </c>
      <c r="E13" s="1">
        <v>7.04</v>
      </c>
      <c r="F13" s="1">
        <v>7.6</v>
      </c>
      <c r="G13" s="1">
        <v>36.799999999999997</v>
      </c>
      <c r="H13" s="23">
        <v>245.6</v>
      </c>
    </row>
    <row r="14" spans="1:8" ht="13.9" customHeight="1">
      <c r="A14" s="2" t="s">
        <v>104</v>
      </c>
      <c r="B14" s="37" t="s">
        <v>108</v>
      </c>
      <c r="C14" s="38"/>
      <c r="D14" s="1">
        <v>200</v>
      </c>
      <c r="E14" s="1">
        <v>0.2</v>
      </c>
      <c r="F14" s="1">
        <v>0</v>
      </c>
      <c r="G14" s="1">
        <v>6.4</v>
      </c>
      <c r="H14" s="1">
        <v>26.8</v>
      </c>
    </row>
    <row r="15" spans="1:8" ht="20.25" customHeight="1">
      <c r="A15" s="2">
        <v>847</v>
      </c>
      <c r="B15" s="35" t="s">
        <v>60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">
        <v>47</v>
      </c>
    </row>
    <row r="16" spans="1:8" ht="14.25" customHeight="1">
      <c r="A16" s="2">
        <v>7</v>
      </c>
      <c r="B16" s="37" t="s">
        <v>28</v>
      </c>
      <c r="C16" s="38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 ht="15" customHeight="1">
      <c r="A17" s="2">
        <v>8</v>
      </c>
      <c r="B17" s="37" t="s">
        <v>29</v>
      </c>
      <c r="C17" s="38"/>
      <c r="D17" s="1">
        <v>60</v>
      </c>
      <c r="E17" s="1">
        <v>3.07</v>
      </c>
      <c r="F17" s="1">
        <v>1.07</v>
      </c>
      <c r="G17" s="1">
        <v>20.9</v>
      </c>
      <c r="H17" s="1">
        <v>128.6</v>
      </c>
    </row>
    <row r="18" spans="1:8" ht="18.75" customHeight="1">
      <c r="A18" s="5"/>
      <c r="B18" s="31" t="s">
        <v>44</v>
      </c>
      <c r="C18" s="32"/>
      <c r="D18" s="11">
        <f>SUM(D13:D17)</f>
        <v>610</v>
      </c>
      <c r="E18" s="7">
        <f>SUM(E13:E17)</f>
        <v>13.96</v>
      </c>
      <c r="F18" s="7">
        <f>SUM(F13:F17)</f>
        <v>9.67</v>
      </c>
      <c r="G18" s="7">
        <f>SUM(G13:G17)</f>
        <v>75.210000000000008</v>
      </c>
      <c r="H18" s="10">
        <f>SUM(H13:H17)</f>
        <v>538.5</v>
      </c>
    </row>
    <row r="19" spans="1:8">
      <c r="A19" s="2"/>
      <c r="B19" s="29" t="s">
        <v>8</v>
      </c>
      <c r="C19" s="30"/>
      <c r="D19" s="2"/>
      <c r="E19" s="2"/>
      <c r="F19" s="2"/>
      <c r="G19" s="2"/>
      <c r="H19" s="2"/>
    </row>
    <row r="20" spans="1:8" ht="28.5" customHeight="1">
      <c r="A20" s="1">
        <v>19</v>
      </c>
      <c r="B20" s="41" t="s">
        <v>20</v>
      </c>
      <c r="C20" s="42"/>
      <c r="D20" s="1">
        <v>100</v>
      </c>
      <c r="E20" s="1">
        <v>1.2</v>
      </c>
      <c r="F20" s="1">
        <v>10.1</v>
      </c>
      <c r="G20" s="1">
        <v>9.5</v>
      </c>
      <c r="H20" s="1">
        <v>124</v>
      </c>
    </row>
    <row r="21" spans="1:8" ht="30" customHeight="1">
      <c r="A21" s="1">
        <v>204</v>
      </c>
      <c r="B21" s="37" t="s">
        <v>21</v>
      </c>
      <c r="C21" s="38"/>
      <c r="D21" s="1">
        <v>250</v>
      </c>
      <c r="E21" s="1">
        <v>6.18</v>
      </c>
      <c r="F21" s="1">
        <v>3.3</v>
      </c>
      <c r="G21" s="1">
        <v>14.65</v>
      </c>
      <c r="H21" s="1">
        <v>113</v>
      </c>
    </row>
    <row r="22" spans="1:8" ht="31.5" customHeight="1">
      <c r="A22" s="2" t="s">
        <v>73</v>
      </c>
      <c r="B22" s="35" t="s">
        <v>74</v>
      </c>
      <c r="C22" s="36"/>
      <c r="D22" s="1">
        <v>180</v>
      </c>
      <c r="E22" s="1">
        <v>9.8000000000000007</v>
      </c>
      <c r="F22" s="1">
        <v>7.6</v>
      </c>
      <c r="G22" s="1">
        <v>43.1</v>
      </c>
      <c r="H22" s="1">
        <v>280.39999999999998</v>
      </c>
    </row>
    <row r="23" spans="1:8" ht="26.25" customHeight="1">
      <c r="A23" s="2" t="s">
        <v>67</v>
      </c>
      <c r="B23" s="37" t="s">
        <v>68</v>
      </c>
      <c r="C23" s="38"/>
      <c r="D23" s="1">
        <v>100</v>
      </c>
      <c r="E23" s="1">
        <v>13.9</v>
      </c>
      <c r="F23" s="1">
        <v>7.4</v>
      </c>
      <c r="G23" s="1">
        <v>6.3</v>
      </c>
      <c r="H23" s="1">
        <v>147.19999999999999</v>
      </c>
    </row>
    <row r="24" spans="1:8" ht="16.5" customHeight="1">
      <c r="A24" s="2">
        <v>648</v>
      </c>
      <c r="B24" s="37" t="s">
        <v>31</v>
      </c>
      <c r="C24" s="38"/>
      <c r="D24" s="1">
        <v>200</v>
      </c>
      <c r="E24" s="1">
        <v>0</v>
      </c>
      <c r="F24" s="1">
        <v>0</v>
      </c>
      <c r="G24" s="1">
        <v>15.3</v>
      </c>
      <c r="H24" s="1">
        <v>49.6</v>
      </c>
    </row>
    <row r="25" spans="1:8" ht="15" customHeight="1">
      <c r="A25" s="2">
        <v>7</v>
      </c>
      <c r="B25" s="37" t="s">
        <v>28</v>
      </c>
      <c r="C25" s="38"/>
      <c r="D25" s="1">
        <v>50</v>
      </c>
      <c r="E25" s="1">
        <v>3.25</v>
      </c>
      <c r="F25" s="1">
        <v>0.6</v>
      </c>
      <c r="G25" s="1">
        <v>1.31</v>
      </c>
      <c r="H25" s="1">
        <v>90.5</v>
      </c>
    </row>
    <row r="26" spans="1:8" ht="15" customHeight="1">
      <c r="A26" s="2">
        <v>8</v>
      </c>
      <c r="B26" s="37" t="s">
        <v>29</v>
      </c>
      <c r="C26" s="38"/>
      <c r="D26" s="1">
        <v>50</v>
      </c>
      <c r="E26" s="1">
        <v>3.07</v>
      </c>
      <c r="F26" s="1">
        <v>1.07</v>
      </c>
      <c r="G26" s="1">
        <v>20.9</v>
      </c>
      <c r="H26" s="1">
        <v>107.2</v>
      </c>
    </row>
    <row r="27" spans="1:8">
      <c r="A27" s="2"/>
      <c r="B27" s="33" t="s">
        <v>9</v>
      </c>
      <c r="C27" s="34"/>
      <c r="D27" s="4">
        <v>1030</v>
      </c>
      <c r="E27" s="4">
        <f>SUM(E20:E26)</f>
        <v>37.4</v>
      </c>
      <c r="F27" s="4">
        <f>SUM(F20:F26)</f>
        <v>30.07</v>
      </c>
      <c r="G27" s="4">
        <f>SUM(G20:G26)</f>
        <v>111.06</v>
      </c>
      <c r="H27" s="4">
        <f>SUM(H20:H26)</f>
        <v>911.9</v>
      </c>
    </row>
    <row r="28" spans="1:8">
      <c r="A28" s="2"/>
      <c r="B28" s="33" t="s">
        <v>47</v>
      </c>
      <c r="C28" s="34"/>
      <c r="D28" s="4">
        <f>SUM(D20:D27)</f>
        <v>1960</v>
      </c>
      <c r="E28" s="4">
        <f>SUM(E27,E18)</f>
        <v>51.36</v>
      </c>
      <c r="F28" s="4">
        <f>SUM(F27,F18)</f>
        <v>39.74</v>
      </c>
      <c r="G28" s="4">
        <f>SUM(G27,G18)</f>
        <v>186.27</v>
      </c>
      <c r="H28" s="4">
        <f>SUM(H27,H18)</f>
        <v>1450.4</v>
      </c>
    </row>
  </sheetData>
  <mergeCells count="26">
    <mergeCell ref="A2:F2"/>
    <mergeCell ref="A4:G4"/>
    <mergeCell ref="A6:G6"/>
    <mergeCell ref="A8:G8"/>
    <mergeCell ref="A10:A11"/>
    <mergeCell ref="B10:C11"/>
    <mergeCell ref="D10:D11"/>
    <mergeCell ref="E10:G10"/>
    <mergeCell ref="B28:C28"/>
    <mergeCell ref="B27:C27"/>
    <mergeCell ref="H10:H11"/>
    <mergeCell ref="B22:C22"/>
    <mergeCell ref="B23:C23"/>
    <mergeCell ref="B24:C24"/>
    <mergeCell ref="B25:C25"/>
    <mergeCell ref="B26:C26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  <mergeCell ref="B18:C18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topLeftCell="A13" workbookViewId="0">
      <selection activeCell="K21" sqref="K21"/>
    </sheetView>
  </sheetViews>
  <sheetFormatPr defaultRowHeight="15"/>
  <cols>
    <col min="1" max="1" width="9.42578125" customWidth="1"/>
    <col min="3" max="3" width="18.85546875" customWidth="1"/>
    <col min="4" max="4" width="11.28515625" customWidth="1"/>
    <col min="5" max="5" width="10.7109375" customWidth="1"/>
    <col min="6" max="6" width="10" customWidth="1"/>
    <col min="7" max="7" width="10.42578125" customWidth="1"/>
    <col min="8" max="8" width="13.28515625" customWidth="1"/>
  </cols>
  <sheetData>
    <row r="1" spans="1:8" ht="3.75" customHeight="1"/>
    <row r="2" spans="1:8">
      <c r="A2" s="43" t="s">
        <v>16</v>
      </c>
      <c r="B2" s="43"/>
      <c r="C2" s="43"/>
      <c r="D2" s="43"/>
      <c r="E2" s="43"/>
      <c r="F2" s="43"/>
      <c r="G2" s="3"/>
    </row>
    <row r="3" spans="1:8" ht="1.5" customHeight="1">
      <c r="A3" s="3"/>
      <c r="B3" s="3"/>
      <c r="C3" s="3"/>
      <c r="D3" s="3"/>
      <c r="E3" s="3"/>
      <c r="F3" s="3"/>
      <c r="G3" s="3"/>
    </row>
    <row r="4" spans="1:8">
      <c r="A4" s="44" t="s">
        <v>11</v>
      </c>
      <c r="B4" s="44"/>
      <c r="C4" s="44"/>
      <c r="D4" s="44"/>
      <c r="E4" s="44"/>
      <c r="F4" s="44"/>
      <c r="G4" s="44"/>
    </row>
    <row r="5" spans="1:8" ht="6.75" hidden="1" customHeight="1">
      <c r="A5" s="3"/>
      <c r="B5" s="3"/>
      <c r="C5" s="3"/>
      <c r="D5" s="3"/>
      <c r="E5" s="3"/>
      <c r="F5" s="3"/>
      <c r="G5" s="3"/>
    </row>
    <row r="6" spans="1:8">
      <c r="A6" s="43" t="s">
        <v>12</v>
      </c>
      <c r="B6" s="43"/>
      <c r="C6" s="43"/>
      <c r="D6" s="43"/>
      <c r="E6" s="43"/>
      <c r="F6" s="43"/>
      <c r="G6" s="43"/>
    </row>
    <row r="7" spans="1:8" ht="0.75" customHeight="1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9" spans="1:8" ht="6" customHeight="1"/>
    <row r="10" spans="1:8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52" t="s">
        <v>7</v>
      </c>
    </row>
    <row r="11" spans="1:8" ht="59.2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53"/>
    </row>
    <row r="12" spans="1:8" ht="12" customHeight="1">
      <c r="A12" s="5"/>
      <c r="B12" s="29" t="s">
        <v>43</v>
      </c>
      <c r="C12" s="30"/>
      <c r="D12" s="6"/>
      <c r="E12" s="2"/>
      <c r="F12" s="2"/>
      <c r="G12" s="2"/>
      <c r="H12" s="9"/>
    </row>
    <row r="13" spans="1:8" ht="30" customHeight="1">
      <c r="A13" s="5">
        <v>390</v>
      </c>
      <c r="B13" s="58" t="s">
        <v>62</v>
      </c>
      <c r="C13" s="59"/>
      <c r="D13" s="20">
        <v>250</v>
      </c>
      <c r="E13" s="19">
        <v>7.8</v>
      </c>
      <c r="F13" s="19">
        <v>7.6</v>
      </c>
      <c r="G13" s="19">
        <v>37.1</v>
      </c>
      <c r="H13" s="21">
        <v>198.3</v>
      </c>
    </row>
    <row r="14" spans="1:8" ht="17.25" customHeight="1">
      <c r="A14" s="2" t="s">
        <v>102</v>
      </c>
      <c r="B14" s="37" t="s">
        <v>105</v>
      </c>
      <c r="C14" s="38"/>
      <c r="D14" s="1">
        <v>200</v>
      </c>
      <c r="E14" s="1">
        <v>1.6</v>
      </c>
      <c r="F14" s="1">
        <v>1.1000000000000001</v>
      </c>
      <c r="G14" s="1">
        <v>8.6</v>
      </c>
      <c r="H14" s="1">
        <v>50.9</v>
      </c>
    </row>
    <row r="15" spans="1:8" ht="17.25" customHeight="1">
      <c r="A15" s="2" t="s">
        <v>106</v>
      </c>
      <c r="B15" s="35" t="s">
        <v>107</v>
      </c>
      <c r="C15" s="36"/>
      <c r="D15" s="1">
        <v>30</v>
      </c>
      <c r="E15" s="1">
        <v>7</v>
      </c>
      <c r="F15" s="1">
        <v>8.9</v>
      </c>
      <c r="G15" s="1">
        <v>0</v>
      </c>
      <c r="H15" s="1">
        <v>107.5</v>
      </c>
    </row>
    <row r="16" spans="1:8" ht="15" customHeight="1">
      <c r="A16" s="2">
        <v>7</v>
      </c>
      <c r="B16" s="37" t="s">
        <v>28</v>
      </c>
      <c r="C16" s="38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 ht="18.75" customHeight="1">
      <c r="A17" s="2">
        <v>8</v>
      </c>
      <c r="B17" s="37" t="s">
        <v>29</v>
      </c>
      <c r="C17" s="38"/>
      <c r="D17" s="1">
        <v>60</v>
      </c>
      <c r="E17" s="1">
        <v>3.07</v>
      </c>
      <c r="F17" s="1">
        <v>1.07</v>
      </c>
      <c r="G17" s="1">
        <v>20.9</v>
      </c>
      <c r="H17" s="1">
        <v>128.6</v>
      </c>
    </row>
    <row r="18" spans="1:8" ht="18.75" customHeight="1">
      <c r="A18" s="5"/>
      <c r="B18" s="31" t="s">
        <v>44</v>
      </c>
      <c r="C18" s="32"/>
      <c r="D18" s="18">
        <f>SUM(D13:D17)</f>
        <v>590</v>
      </c>
      <c r="E18" s="15">
        <f>SUM(E13:E17)</f>
        <v>22.72</v>
      </c>
      <c r="F18" s="15">
        <f>SUM(F13:F17)</f>
        <v>19.270000000000003</v>
      </c>
      <c r="G18" s="15">
        <f>SUM(G13:G17)</f>
        <v>67.91</v>
      </c>
      <c r="H18" s="22">
        <f>SUM(H13:H17)</f>
        <v>575.80000000000007</v>
      </c>
    </row>
    <row r="19" spans="1:8">
      <c r="A19" s="2"/>
      <c r="B19" s="29" t="s">
        <v>8</v>
      </c>
      <c r="C19" s="30"/>
      <c r="D19" s="2"/>
      <c r="E19" s="2"/>
      <c r="F19" s="2"/>
      <c r="G19" s="2"/>
      <c r="H19" s="2"/>
    </row>
    <row r="20" spans="1:8" ht="28.5" customHeight="1">
      <c r="A20" s="2" t="s">
        <v>94</v>
      </c>
      <c r="B20" s="41" t="s">
        <v>95</v>
      </c>
      <c r="C20" s="42"/>
      <c r="D20" s="1">
        <v>100</v>
      </c>
      <c r="E20" s="1">
        <v>1.17</v>
      </c>
      <c r="F20" s="1">
        <v>8.9499999999999993</v>
      </c>
      <c r="G20" s="1">
        <v>6.67</v>
      </c>
      <c r="H20" s="1">
        <v>111.9</v>
      </c>
    </row>
    <row r="21" spans="1:8" ht="27" customHeight="1">
      <c r="A21" s="1">
        <v>187</v>
      </c>
      <c r="B21" s="37" t="s">
        <v>24</v>
      </c>
      <c r="C21" s="38"/>
      <c r="D21" s="1">
        <v>300</v>
      </c>
      <c r="E21" s="1">
        <v>2.1</v>
      </c>
      <c r="F21" s="1">
        <v>5.9</v>
      </c>
      <c r="G21" s="1">
        <v>10.199999999999999</v>
      </c>
      <c r="H21" s="1">
        <v>101.7</v>
      </c>
    </row>
    <row r="22" spans="1:8" ht="15.75" customHeight="1">
      <c r="A22" s="2" t="s">
        <v>71</v>
      </c>
      <c r="B22" s="37" t="s">
        <v>72</v>
      </c>
      <c r="C22" s="38"/>
      <c r="D22" s="1">
        <v>220</v>
      </c>
      <c r="E22" s="1">
        <v>29.92</v>
      </c>
      <c r="F22" s="1">
        <v>8.9</v>
      </c>
      <c r="G22" s="1">
        <v>36.520000000000003</v>
      </c>
      <c r="H22" s="1">
        <v>346.1</v>
      </c>
    </row>
    <row r="23" spans="1:8" ht="20.25" customHeight="1">
      <c r="A23" s="2">
        <v>349</v>
      </c>
      <c r="B23" s="37" t="s">
        <v>32</v>
      </c>
      <c r="C23" s="38"/>
      <c r="D23" s="1">
        <v>200</v>
      </c>
      <c r="E23" s="1">
        <v>0.04</v>
      </c>
      <c r="F23" s="1">
        <v>0</v>
      </c>
      <c r="G23" s="1">
        <v>24.76</v>
      </c>
      <c r="H23" s="1">
        <v>94.2</v>
      </c>
    </row>
    <row r="24" spans="1:8">
      <c r="A24" s="2">
        <v>7</v>
      </c>
      <c r="B24" s="37" t="s">
        <v>28</v>
      </c>
      <c r="C24" s="38"/>
      <c r="D24" s="1">
        <v>50</v>
      </c>
      <c r="E24" s="1">
        <v>3.25</v>
      </c>
      <c r="F24" s="1">
        <v>0.6</v>
      </c>
      <c r="G24" s="1">
        <v>1.31</v>
      </c>
      <c r="H24" s="1">
        <v>90.5</v>
      </c>
    </row>
    <row r="25" spans="1:8">
      <c r="A25" s="2">
        <v>8</v>
      </c>
      <c r="B25" s="37" t="s">
        <v>29</v>
      </c>
      <c r="C25" s="38"/>
      <c r="D25" s="1">
        <v>60</v>
      </c>
      <c r="E25" s="1">
        <v>3.07</v>
      </c>
      <c r="F25" s="1">
        <v>1.07</v>
      </c>
      <c r="G25" s="1">
        <v>20.9</v>
      </c>
      <c r="H25" s="1">
        <v>128.6</v>
      </c>
    </row>
    <row r="26" spans="1:8">
      <c r="A26" s="2"/>
      <c r="B26" s="33" t="s">
        <v>9</v>
      </c>
      <c r="C26" s="34"/>
      <c r="D26" s="4">
        <f>SUM(D20:D25)</f>
        <v>930</v>
      </c>
      <c r="E26" s="4">
        <f>SUM(E20:E25)</f>
        <v>39.550000000000004</v>
      </c>
      <c r="F26" s="4">
        <f>SUM(F20:F25)</f>
        <v>25.42</v>
      </c>
      <c r="G26" s="4">
        <f>SUM(G20:G25)</f>
        <v>100.36000000000001</v>
      </c>
      <c r="H26" s="4">
        <f>SUM(H20:H25)</f>
        <v>873.00000000000011</v>
      </c>
    </row>
    <row r="27" spans="1:8">
      <c r="A27" s="2"/>
      <c r="B27" s="60" t="s">
        <v>47</v>
      </c>
      <c r="C27" s="61"/>
      <c r="D27" s="15">
        <f>SUM(D26,D18)</f>
        <v>1520</v>
      </c>
      <c r="E27" s="15">
        <f>SUM(E26,E18)</f>
        <v>62.27</v>
      </c>
      <c r="F27" s="15">
        <f>SUM(F26,F18)</f>
        <v>44.690000000000005</v>
      </c>
      <c r="G27" s="15">
        <f>SUM(G26,G18)</f>
        <v>168.27</v>
      </c>
      <c r="H27" s="15">
        <f>SUM(H26,H18)</f>
        <v>1448.8000000000002</v>
      </c>
    </row>
  </sheetData>
  <mergeCells count="25">
    <mergeCell ref="A10:A11"/>
    <mergeCell ref="B10:C11"/>
    <mergeCell ref="D10:D11"/>
    <mergeCell ref="E10:G10"/>
    <mergeCell ref="A2:F2"/>
    <mergeCell ref="A4:G4"/>
    <mergeCell ref="A6:G6"/>
    <mergeCell ref="A8:G8"/>
    <mergeCell ref="H10:H11"/>
    <mergeCell ref="B19:C19"/>
    <mergeCell ref="B20:C20"/>
    <mergeCell ref="B18:C18"/>
    <mergeCell ref="B17:C17"/>
    <mergeCell ref="B16:C16"/>
    <mergeCell ref="B15:C15"/>
    <mergeCell ref="B14:C14"/>
    <mergeCell ref="B13:C13"/>
    <mergeCell ref="B12:C12"/>
    <mergeCell ref="B27:C27"/>
    <mergeCell ref="B26:C26"/>
    <mergeCell ref="B21:C21"/>
    <mergeCell ref="B23:C23"/>
    <mergeCell ref="B24:C24"/>
    <mergeCell ref="B25:C25"/>
    <mergeCell ref="B22:C22"/>
  </mergeCells>
  <phoneticPr fontId="0" type="noConversion"/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7"/>
  <sheetViews>
    <sheetView topLeftCell="A13" workbookViewId="0">
      <selection activeCell="A20" sqref="A20:H25"/>
    </sheetView>
  </sheetViews>
  <sheetFormatPr defaultRowHeight="15"/>
  <cols>
    <col min="1" max="1" width="7.5703125" customWidth="1"/>
    <col min="3" max="3" width="17.85546875" customWidth="1"/>
    <col min="4" max="4" width="10" customWidth="1"/>
    <col min="5" max="5" width="11" customWidth="1"/>
    <col min="6" max="6" width="9.85546875" customWidth="1"/>
    <col min="7" max="7" width="10" customWidth="1"/>
    <col min="8" max="8" width="11" customWidth="1"/>
  </cols>
  <sheetData>
    <row r="2" spans="1:8">
      <c r="A2" s="43" t="s">
        <v>17</v>
      </c>
      <c r="B2" s="43"/>
      <c r="C2" s="43"/>
      <c r="D2" s="43"/>
      <c r="E2" s="43"/>
      <c r="F2" s="43"/>
      <c r="G2" s="3"/>
    </row>
    <row r="3" spans="1:8" ht="6.75" customHeight="1">
      <c r="A3" s="3"/>
      <c r="B3" s="3"/>
      <c r="C3" s="3"/>
      <c r="D3" s="3"/>
      <c r="E3" s="3"/>
      <c r="F3" s="3"/>
      <c r="G3" s="3"/>
    </row>
    <row r="4" spans="1:8">
      <c r="A4" s="44" t="s">
        <v>18</v>
      </c>
      <c r="B4" s="44"/>
      <c r="C4" s="44"/>
      <c r="D4" s="44"/>
      <c r="E4" s="44"/>
      <c r="F4" s="44"/>
      <c r="G4" s="44"/>
    </row>
    <row r="5" spans="1:8" ht="10.5" customHeight="1">
      <c r="A5" s="3"/>
      <c r="B5" s="3"/>
      <c r="C5" s="3"/>
      <c r="D5" s="3"/>
      <c r="E5" s="3"/>
      <c r="F5" s="3"/>
      <c r="G5" s="3"/>
    </row>
    <row r="6" spans="1:8" ht="15.75" customHeight="1">
      <c r="A6" s="43" t="s">
        <v>84</v>
      </c>
      <c r="B6" s="43"/>
      <c r="C6" s="43"/>
      <c r="D6" s="43"/>
      <c r="E6" s="43"/>
      <c r="F6" s="43"/>
      <c r="G6" s="43"/>
    </row>
    <row r="7" spans="1:8" ht="8.25" customHeight="1">
      <c r="A7" s="3"/>
      <c r="B7" s="3"/>
      <c r="C7" s="3"/>
      <c r="D7" s="3"/>
      <c r="E7" s="3"/>
      <c r="F7" s="3"/>
      <c r="G7" s="3"/>
    </row>
    <row r="8" spans="1:8">
      <c r="A8" s="43" t="s">
        <v>42</v>
      </c>
      <c r="B8" s="43"/>
      <c r="C8" s="43"/>
      <c r="D8" s="43"/>
      <c r="E8" s="43"/>
      <c r="F8" s="43"/>
      <c r="G8" s="43"/>
    </row>
    <row r="9" spans="1:8" ht="3.75" customHeight="1"/>
    <row r="10" spans="1:8" ht="15" customHeight="1">
      <c r="A10" s="45" t="s">
        <v>0</v>
      </c>
      <c r="B10" s="47" t="s">
        <v>1</v>
      </c>
      <c r="C10" s="48"/>
      <c r="D10" s="45" t="s">
        <v>2</v>
      </c>
      <c r="E10" s="64" t="s">
        <v>3</v>
      </c>
      <c r="F10" s="65"/>
      <c r="G10" s="66"/>
      <c r="H10" s="52" t="s">
        <v>7</v>
      </c>
    </row>
    <row r="11" spans="1:8" ht="42.75" customHeight="1">
      <c r="A11" s="51"/>
      <c r="B11" s="49"/>
      <c r="C11" s="50"/>
      <c r="D11" s="51"/>
      <c r="E11" s="2" t="s">
        <v>4</v>
      </c>
      <c r="F11" s="2" t="s">
        <v>5</v>
      </c>
      <c r="G11" s="2" t="s">
        <v>6</v>
      </c>
      <c r="H11" s="52"/>
    </row>
    <row r="12" spans="1:8" ht="15" customHeight="1">
      <c r="A12" s="2"/>
      <c r="B12" s="29" t="s">
        <v>43</v>
      </c>
      <c r="C12" s="30"/>
      <c r="D12" s="2"/>
      <c r="E12" s="2"/>
      <c r="F12" s="2"/>
      <c r="G12" s="2"/>
      <c r="H12" s="2"/>
    </row>
    <row r="13" spans="1:8" ht="31.5" customHeight="1">
      <c r="A13" s="2" t="s">
        <v>97</v>
      </c>
      <c r="B13" s="35" t="s">
        <v>98</v>
      </c>
      <c r="C13" s="36"/>
      <c r="D13" s="1">
        <v>200</v>
      </c>
      <c r="E13" s="1">
        <v>8.3000000000000007</v>
      </c>
      <c r="F13" s="1">
        <v>10.1</v>
      </c>
      <c r="G13" s="1">
        <v>37.6</v>
      </c>
      <c r="H13" s="1">
        <v>274.89999999999998</v>
      </c>
    </row>
    <row r="14" spans="1:8" ht="27.75" customHeight="1">
      <c r="A14" s="2" t="s">
        <v>99</v>
      </c>
      <c r="B14" s="35" t="s">
        <v>63</v>
      </c>
      <c r="C14" s="36"/>
      <c r="D14" s="1">
        <v>200</v>
      </c>
      <c r="E14" s="1">
        <v>3.9</v>
      </c>
      <c r="F14" s="1">
        <v>2.9</v>
      </c>
      <c r="G14" s="1">
        <v>11.2</v>
      </c>
      <c r="H14" s="1">
        <v>86</v>
      </c>
    </row>
    <row r="15" spans="1:8">
      <c r="A15" s="2">
        <v>847</v>
      </c>
      <c r="B15" s="35" t="s">
        <v>38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">
        <v>47</v>
      </c>
    </row>
    <row r="16" spans="1:8" ht="14.25" customHeight="1">
      <c r="A16" s="2">
        <v>7</v>
      </c>
      <c r="B16" s="35" t="s">
        <v>28</v>
      </c>
      <c r="C16" s="36"/>
      <c r="D16" s="1">
        <v>50</v>
      </c>
      <c r="E16" s="1">
        <v>3.25</v>
      </c>
      <c r="F16" s="1">
        <v>0.6</v>
      </c>
      <c r="G16" s="1">
        <v>1.31</v>
      </c>
      <c r="H16" s="1">
        <v>90.5</v>
      </c>
    </row>
    <row r="17" spans="1:8">
      <c r="A17" s="2">
        <v>8</v>
      </c>
      <c r="B17" s="35" t="s">
        <v>29</v>
      </c>
      <c r="C17" s="36"/>
      <c r="D17" s="1">
        <v>60</v>
      </c>
      <c r="E17" s="1">
        <v>3.07</v>
      </c>
      <c r="F17" s="1">
        <v>1.07</v>
      </c>
      <c r="G17" s="1">
        <v>20.9</v>
      </c>
      <c r="H17" s="1">
        <v>128.6</v>
      </c>
    </row>
    <row r="18" spans="1:8">
      <c r="A18" s="2"/>
      <c r="B18" s="62" t="s">
        <v>44</v>
      </c>
      <c r="C18" s="63"/>
      <c r="D18" s="4">
        <f>SUM(D13:D17)</f>
        <v>610</v>
      </c>
      <c r="E18" s="4">
        <f>SUM(E13:E17)</f>
        <v>18.920000000000002</v>
      </c>
      <c r="F18" s="4">
        <f>SUM(F13:F17)</f>
        <v>15.07</v>
      </c>
      <c r="G18" s="4">
        <f>SUM(G13:G17)</f>
        <v>80.81</v>
      </c>
      <c r="H18" s="4">
        <f>SUM(H13:H17)</f>
        <v>627</v>
      </c>
    </row>
    <row r="19" spans="1:8" ht="15" customHeight="1">
      <c r="A19" s="2"/>
      <c r="B19" s="29" t="s">
        <v>8</v>
      </c>
      <c r="C19" s="30"/>
      <c r="D19" s="4"/>
      <c r="E19" s="4"/>
      <c r="F19" s="4"/>
      <c r="G19" s="4"/>
      <c r="H19" s="4"/>
    </row>
    <row r="20" spans="1:8" ht="26.45" customHeight="1">
      <c r="A20" s="2">
        <v>32</v>
      </c>
      <c r="B20" s="37" t="s">
        <v>96</v>
      </c>
      <c r="C20" s="38"/>
      <c r="D20" s="19">
        <v>100</v>
      </c>
      <c r="E20" s="19">
        <v>1.56</v>
      </c>
      <c r="F20" s="19">
        <v>6.12</v>
      </c>
      <c r="G20" s="19">
        <v>13.54</v>
      </c>
      <c r="H20" s="19">
        <v>115.4</v>
      </c>
    </row>
    <row r="21" spans="1:8" ht="15.6" customHeight="1">
      <c r="A21" s="1">
        <v>202</v>
      </c>
      <c r="B21" s="35" t="s">
        <v>25</v>
      </c>
      <c r="C21" s="36"/>
      <c r="D21" s="1">
        <v>250</v>
      </c>
      <c r="E21" s="1">
        <v>2.1</v>
      </c>
      <c r="F21" s="1">
        <v>7.48</v>
      </c>
      <c r="G21" s="1">
        <v>11.69</v>
      </c>
      <c r="H21" s="1">
        <v>122.96</v>
      </c>
    </row>
    <row r="22" spans="1:8" ht="27.6" customHeight="1">
      <c r="A22" s="2">
        <v>436</v>
      </c>
      <c r="B22" s="35" t="s">
        <v>37</v>
      </c>
      <c r="C22" s="36"/>
      <c r="D22" s="1">
        <v>230</v>
      </c>
      <c r="E22" s="1">
        <v>39.57</v>
      </c>
      <c r="F22" s="1">
        <v>10.74</v>
      </c>
      <c r="G22" s="1">
        <v>45.93</v>
      </c>
      <c r="H22" s="1">
        <v>380.93</v>
      </c>
    </row>
    <row r="23" spans="1:8" ht="24.6" customHeight="1">
      <c r="A23" s="2">
        <v>648</v>
      </c>
      <c r="B23" s="41" t="s">
        <v>31</v>
      </c>
      <c r="C23" s="42"/>
      <c r="D23" s="1">
        <v>200</v>
      </c>
      <c r="E23" s="1">
        <v>0</v>
      </c>
      <c r="F23" s="1">
        <v>0</v>
      </c>
      <c r="G23" s="1">
        <v>15.3</v>
      </c>
      <c r="H23" s="1">
        <v>49.6</v>
      </c>
    </row>
    <row r="24" spans="1:8">
      <c r="A24" s="2">
        <v>7</v>
      </c>
      <c r="B24" s="35" t="s">
        <v>28</v>
      </c>
      <c r="C24" s="36"/>
      <c r="D24" s="1">
        <v>50</v>
      </c>
      <c r="E24" s="1">
        <v>3.25</v>
      </c>
      <c r="F24" s="1">
        <v>0.6</v>
      </c>
      <c r="G24" s="1">
        <v>1.31</v>
      </c>
      <c r="H24" s="1">
        <v>90.5</v>
      </c>
    </row>
    <row r="25" spans="1:8">
      <c r="A25" s="2">
        <v>8</v>
      </c>
      <c r="B25" s="35" t="s">
        <v>29</v>
      </c>
      <c r="C25" s="36"/>
      <c r="D25" s="1">
        <v>50</v>
      </c>
      <c r="E25" s="1">
        <v>3.07</v>
      </c>
      <c r="F25" s="1">
        <v>1.07</v>
      </c>
      <c r="G25" s="1">
        <v>20.9</v>
      </c>
      <c r="H25" s="1">
        <v>107.2</v>
      </c>
    </row>
    <row r="26" spans="1:8">
      <c r="A26" s="2"/>
      <c r="B26" s="33" t="s">
        <v>9</v>
      </c>
      <c r="C26" s="34"/>
      <c r="D26" s="4">
        <f>SUM(D20:D25)</f>
        <v>880</v>
      </c>
      <c r="E26" s="4">
        <f>SUM(E20:E25)</f>
        <v>49.550000000000004</v>
      </c>
      <c r="F26" s="4">
        <f>SUM(F20:F25)</f>
        <v>26.010000000000005</v>
      </c>
      <c r="G26" s="4">
        <f>SUM(G20:G25)</f>
        <v>108.66999999999999</v>
      </c>
      <c r="H26" s="4">
        <f>SUM(H20:H25)</f>
        <v>866.59</v>
      </c>
    </row>
    <row r="27" spans="1:8" ht="14.25" customHeight="1">
      <c r="A27" s="2"/>
      <c r="B27" s="60" t="s">
        <v>45</v>
      </c>
      <c r="C27" s="61"/>
      <c r="D27" s="7">
        <f>SUM(D26,D18)</f>
        <v>1490</v>
      </c>
      <c r="E27" s="7">
        <f>SUM(E26,E18)</f>
        <v>68.47</v>
      </c>
      <c r="F27" s="7">
        <f>SUM(F26,F18)</f>
        <v>41.080000000000005</v>
      </c>
      <c r="G27" s="7">
        <f>SUM(G26,G18)</f>
        <v>189.48</v>
      </c>
      <c r="H27" s="7">
        <f>SUM(H26,H18)</f>
        <v>1493.5900000000001</v>
      </c>
    </row>
  </sheetData>
  <mergeCells count="25">
    <mergeCell ref="B18:C18"/>
    <mergeCell ref="A10:A11"/>
    <mergeCell ref="B10:C11"/>
    <mergeCell ref="D10:D11"/>
    <mergeCell ref="E10:G10"/>
    <mergeCell ref="A2:F2"/>
    <mergeCell ref="A4:G4"/>
    <mergeCell ref="A6:G6"/>
    <mergeCell ref="A8:G8"/>
    <mergeCell ref="B26:C26"/>
    <mergeCell ref="B27:C27"/>
    <mergeCell ref="B19:C19"/>
    <mergeCell ref="H10:H11"/>
    <mergeCell ref="B12:C12"/>
    <mergeCell ref="B13:C13"/>
    <mergeCell ref="B14:C14"/>
    <mergeCell ref="B15:C15"/>
    <mergeCell ref="B16:C16"/>
    <mergeCell ref="B17:C17"/>
    <mergeCell ref="B20:C20"/>
    <mergeCell ref="B21:C21"/>
    <mergeCell ref="B22:C22"/>
    <mergeCell ref="B23:C23"/>
    <mergeCell ref="B24:C24"/>
    <mergeCell ref="B25:C25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I28"/>
  <sheetViews>
    <sheetView topLeftCell="A10" workbookViewId="0">
      <selection activeCell="A22" sqref="A22:H22"/>
    </sheetView>
  </sheetViews>
  <sheetFormatPr defaultRowHeight="15"/>
  <cols>
    <col min="3" max="3" width="17.85546875" customWidth="1"/>
    <col min="4" max="4" width="12.85546875" customWidth="1"/>
    <col min="5" max="5" width="10.140625" customWidth="1"/>
    <col min="6" max="6" width="9" customWidth="1"/>
    <col min="7" max="7" width="11" customWidth="1"/>
    <col min="8" max="8" width="16.42578125" customWidth="1"/>
    <col min="9" max="9" width="0.140625" customWidth="1"/>
  </cols>
  <sheetData>
    <row r="2" spans="1:9">
      <c r="A2" s="43" t="s">
        <v>19</v>
      </c>
      <c r="B2" s="43"/>
      <c r="C2" s="43"/>
      <c r="D2" s="43"/>
      <c r="E2" s="43"/>
      <c r="F2" s="43"/>
      <c r="G2" s="3"/>
    </row>
    <row r="3" spans="1:9">
      <c r="A3" s="3"/>
      <c r="B3" s="3"/>
      <c r="C3" s="3"/>
      <c r="D3" s="3"/>
      <c r="E3" s="3"/>
      <c r="F3" s="3"/>
      <c r="G3" s="3"/>
    </row>
    <row r="4" spans="1:9">
      <c r="A4" s="44" t="s">
        <v>18</v>
      </c>
      <c r="B4" s="44"/>
      <c r="C4" s="44"/>
      <c r="D4" s="44"/>
      <c r="E4" s="44"/>
      <c r="F4" s="44"/>
      <c r="G4" s="44"/>
    </row>
    <row r="5" spans="1:9">
      <c r="A5" s="3"/>
      <c r="B5" s="3"/>
      <c r="C5" s="3"/>
      <c r="D5" s="3"/>
      <c r="E5" s="3"/>
      <c r="F5" s="3"/>
      <c r="G5" s="3"/>
    </row>
    <row r="6" spans="1:9">
      <c r="A6" s="43" t="s">
        <v>84</v>
      </c>
      <c r="B6" s="43"/>
      <c r="C6" s="43"/>
      <c r="D6" s="43"/>
      <c r="E6" s="43"/>
      <c r="F6" s="43"/>
      <c r="G6" s="43"/>
    </row>
    <row r="7" spans="1:9">
      <c r="A7" s="3"/>
      <c r="B7" s="3"/>
      <c r="C7" s="3"/>
      <c r="D7" s="3"/>
      <c r="E7" s="3"/>
      <c r="F7" s="3"/>
      <c r="G7" s="3"/>
    </row>
    <row r="8" spans="1:9">
      <c r="A8" s="43" t="s">
        <v>42</v>
      </c>
      <c r="B8" s="43"/>
      <c r="C8" s="43"/>
      <c r="D8" s="43"/>
      <c r="E8" s="43"/>
      <c r="F8" s="43"/>
      <c r="G8" s="43"/>
    </row>
    <row r="10" spans="1:9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47" t="s">
        <v>7</v>
      </c>
      <c r="I10" s="48"/>
    </row>
    <row r="11" spans="1:9" ht="42.7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67"/>
      <c r="I11" s="68"/>
    </row>
    <row r="12" spans="1:9">
      <c r="A12" s="2"/>
      <c r="B12" s="29" t="s">
        <v>43</v>
      </c>
      <c r="C12" s="30"/>
      <c r="D12" s="2"/>
      <c r="E12" s="2"/>
      <c r="F12" s="2"/>
      <c r="G12" s="2"/>
      <c r="H12" s="2"/>
      <c r="I12" s="2"/>
    </row>
    <row r="13" spans="1:9">
      <c r="A13" s="2">
        <v>469</v>
      </c>
      <c r="B13" s="69" t="s">
        <v>64</v>
      </c>
      <c r="C13" s="70"/>
      <c r="D13" s="1">
        <v>200</v>
      </c>
      <c r="E13" s="1">
        <v>30.93</v>
      </c>
      <c r="F13" s="1">
        <v>22.89</v>
      </c>
      <c r="G13" s="1">
        <v>36</v>
      </c>
      <c r="H13" s="1">
        <v>310.66000000000003</v>
      </c>
      <c r="I13" s="1"/>
    </row>
    <row r="14" spans="1:9" ht="15" customHeight="1">
      <c r="A14" s="2" t="s">
        <v>104</v>
      </c>
      <c r="B14" s="37" t="s">
        <v>46</v>
      </c>
      <c r="C14" s="38"/>
      <c r="D14" s="1">
        <v>200</v>
      </c>
      <c r="E14" s="1">
        <v>0.2</v>
      </c>
      <c r="F14" s="1">
        <v>0</v>
      </c>
      <c r="G14" s="1">
        <v>6.4</v>
      </c>
      <c r="H14" s="1">
        <v>26.8</v>
      </c>
      <c r="I14" s="1"/>
    </row>
    <row r="15" spans="1:9">
      <c r="A15" s="2">
        <v>847</v>
      </c>
      <c r="B15" s="35" t="s">
        <v>50</v>
      </c>
      <c r="C15" s="36"/>
      <c r="D15" s="1">
        <v>100</v>
      </c>
      <c r="E15" s="1">
        <v>0.4</v>
      </c>
      <c r="F15" s="1">
        <v>0.4</v>
      </c>
      <c r="G15" s="1">
        <v>9.8000000000000007</v>
      </c>
      <c r="H15" s="1">
        <v>47</v>
      </c>
      <c r="I15" s="1">
        <v>0.03</v>
      </c>
    </row>
    <row r="16" spans="1:9">
      <c r="A16" s="2">
        <v>7</v>
      </c>
      <c r="B16" s="35" t="s">
        <v>28</v>
      </c>
      <c r="C16" s="36"/>
      <c r="D16" s="1">
        <v>40</v>
      </c>
      <c r="E16" s="1">
        <v>2.6</v>
      </c>
      <c r="F16" s="1">
        <v>0.48</v>
      </c>
      <c r="G16" s="1">
        <v>1.05</v>
      </c>
      <c r="H16" s="1">
        <v>72.400000000000006</v>
      </c>
      <c r="I16" s="1"/>
    </row>
    <row r="17" spans="1:9">
      <c r="A17" s="2">
        <v>8</v>
      </c>
      <c r="B17" s="35" t="s">
        <v>29</v>
      </c>
      <c r="C17" s="36"/>
      <c r="D17" s="1">
        <v>50</v>
      </c>
      <c r="E17" s="1">
        <v>3.07</v>
      </c>
      <c r="F17" s="1">
        <v>1.07</v>
      </c>
      <c r="G17" s="1">
        <v>20.9</v>
      </c>
      <c r="H17" s="1">
        <v>107.2</v>
      </c>
      <c r="I17" s="1"/>
    </row>
    <row r="18" spans="1:9">
      <c r="A18" s="2"/>
      <c r="B18" s="62" t="s">
        <v>44</v>
      </c>
      <c r="C18" s="63"/>
      <c r="D18" s="4">
        <f t="shared" ref="D18:I18" si="0">SUM(D13:D17)</f>
        <v>590</v>
      </c>
      <c r="E18" s="4">
        <f t="shared" si="0"/>
        <v>37.199999999999996</v>
      </c>
      <c r="F18" s="4">
        <f t="shared" si="0"/>
        <v>24.84</v>
      </c>
      <c r="G18" s="4">
        <f t="shared" si="0"/>
        <v>74.150000000000006</v>
      </c>
      <c r="H18" s="4">
        <f t="shared" si="0"/>
        <v>564.06000000000006</v>
      </c>
      <c r="I18" s="4">
        <f t="shared" si="0"/>
        <v>0.03</v>
      </c>
    </row>
    <row r="19" spans="1:9">
      <c r="A19" s="2"/>
      <c r="B19" s="29" t="s">
        <v>8</v>
      </c>
      <c r="C19" s="30"/>
      <c r="D19" s="2"/>
      <c r="E19" s="2"/>
      <c r="F19" s="2"/>
      <c r="G19" s="2"/>
      <c r="H19" s="2"/>
      <c r="I19" s="2"/>
    </row>
    <row r="20" spans="1:9" ht="21" customHeight="1">
      <c r="A20" s="1" t="s">
        <v>69</v>
      </c>
      <c r="B20" s="35" t="s">
        <v>70</v>
      </c>
      <c r="C20" s="36"/>
      <c r="D20" s="1">
        <v>100</v>
      </c>
      <c r="E20" s="1">
        <v>1.3</v>
      </c>
      <c r="F20" s="1">
        <v>4.5</v>
      </c>
      <c r="G20" s="1">
        <v>7.7</v>
      </c>
      <c r="H20" s="1">
        <v>76.2</v>
      </c>
      <c r="I20" s="1"/>
    </row>
    <row r="21" spans="1:9" ht="30" customHeight="1">
      <c r="A21" s="1">
        <v>111</v>
      </c>
      <c r="B21" s="35" t="s">
        <v>26</v>
      </c>
      <c r="C21" s="36"/>
      <c r="D21" s="1">
        <v>250</v>
      </c>
      <c r="E21" s="1">
        <v>2.69</v>
      </c>
      <c r="F21" s="1">
        <v>2.84</v>
      </c>
      <c r="G21" s="1">
        <v>14.14</v>
      </c>
      <c r="H21" s="1">
        <v>104.75</v>
      </c>
      <c r="I21" s="1">
        <v>0.11</v>
      </c>
    </row>
    <row r="22" spans="1:9" ht="18" customHeight="1">
      <c r="A22" s="2" t="s">
        <v>73</v>
      </c>
      <c r="B22" s="35" t="s">
        <v>74</v>
      </c>
      <c r="C22" s="36"/>
      <c r="D22" s="1">
        <v>180</v>
      </c>
      <c r="E22" s="1">
        <v>9.8000000000000007</v>
      </c>
      <c r="F22" s="1">
        <v>7.6</v>
      </c>
      <c r="G22" s="1">
        <v>43.1</v>
      </c>
      <c r="H22" s="1">
        <v>280.39999999999998</v>
      </c>
      <c r="I22" s="1"/>
    </row>
    <row r="23" spans="1:9" ht="28.5" customHeight="1">
      <c r="A23" s="2" t="s">
        <v>75</v>
      </c>
      <c r="B23" s="35" t="s">
        <v>76</v>
      </c>
      <c r="C23" s="36"/>
      <c r="D23" s="1">
        <v>100</v>
      </c>
      <c r="E23" s="1">
        <v>14.4</v>
      </c>
      <c r="F23" s="1">
        <v>14.7</v>
      </c>
      <c r="G23" s="1">
        <v>8.1</v>
      </c>
      <c r="H23" s="1">
        <v>221.9</v>
      </c>
      <c r="I23" s="1"/>
    </row>
    <row r="24" spans="1:9" ht="19.149999999999999" customHeight="1">
      <c r="A24" s="2">
        <v>548</v>
      </c>
      <c r="B24" s="35" t="s">
        <v>34</v>
      </c>
      <c r="C24" s="36"/>
      <c r="D24" s="1">
        <v>200</v>
      </c>
      <c r="E24" s="1">
        <v>0.4</v>
      </c>
      <c r="F24" s="1">
        <v>0</v>
      </c>
      <c r="G24" s="1">
        <v>31</v>
      </c>
      <c r="H24" s="1">
        <v>120.64</v>
      </c>
      <c r="I24" s="1"/>
    </row>
    <row r="25" spans="1:9" ht="15" customHeight="1">
      <c r="A25" s="2">
        <v>7</v>
      </c>
      <c r="B25" s="35" t="s">
        <v>28</v>
      </c>
      <c r="C25" s="36"/>
      <c r="D25" s="1">
        <v>40</v>
      </c>
      <c r="E25" s="1">
        <v>3.25</v>
      </c>
      <c r="F25" s="1">
        <v>0.6</v>
      </c>
      <c r="G25" s="1">
        <v>1.31</v>
      </c>
      <c r="H25" s="1">
        <v>72.400000000000006</v>
      </c>
      <c r="I25" s="1"/>
    </row>
    <row r="26" spans="1:9" ht="15" customHeight="1">
      <c r="A26" s="2">
        <v>8</v>
      </c>
      <c r="B26" s="35" t="s">
        <v>29</v>
      </c>
      <c r="C26" s="36"/>
      <c r="D26" s="1">
        <v>50</v>
      </c>
      <c r="E26" s="1">
        <v>3.07</v>
      </c>
      <c r="F26" s="1">
        <v>1.07</v>
      </c>
      <c r="G26" s="1">
        <v>20.9</v>
      </c>
      <c r="H26" s="1">
        <v>107.2</v>
      </c>
      <c r="I26" s="1"/>
    </row>
    <row r="27" spans="1:9">
      <c r="A27" s="2"/>
      <c r="B27" s="33" t="s">
        <v>9</v>
      </c>
      <c r="C27" s="34"/>
      <c r="D27" s="4">
        <f t="shared" ref="D27:I27" si="1">SUM(D20:D26)</f>
        <v>920</v>
      </c>
      <c r="E27" s="4">
        <f t="shared" si="1"/>
        <v>34.909999999999997</v>
      </c>
      <c r="F27" s="4">
        <f t="shared" si="1"/>
        <v>31.310000000000002</v>
      </c>
      <c r="G27" s="4">
        <f t="shared" si="1"/>
        <v>126.25</v>
      </c>
      <c r="H27" s="4">
        <f t="shared" si="1"/>
        <v>983.49</v>
      </c>
      <c r="I27" s="4">
        <f t="shared" si="1"/>
        <v>0.11</v>
      </c>
    </row>
    <row r="28" spans="1:9">
      <c r="A28" s="2"/>
      <c r="B28" s="33" t="s">
        <v>45</v>
      </c>
      <c r="C28" s="34"/>
      <c r="D28" s="4">
        <f t="shared" ref="D28:I28" si="2">SUM(D27,D18)</f>
        <v>1510</v>
      </c>
      <c r="E28" s="4">
        <f t="shared" si="2"/>
        <v>72.109999999999985</v>
      </c>
      <c r="F28" s="4">
        <f t="shared" si="2"/>
        <v>56.150000000000006</v>
      </c>
      <c r="G28" s="4">
        <f t="shared" si="2"/>
        <v>200.4</v>
      </c>
      <c r="H28" s="4">
        <f t="shared" si="2"/>
        <v>1547.5500000000002</v>
      </c>
      <c r="I28" s="4">
        <f t="shared" si="2"/>
        <v>0.14000000000000001</v>
      </c>
    </row>
  </sheetData>
  <mergeCells count="26">
    <mergeCell ref="A10:A11"/>
    <mergeCell ref="B10:C11"/>
    <mergeCell ref="D10:D11"/>
    <mergeCell ref="E10:G10"/>
    <mergeCell ref="A2:F2"/>
    <mergeCell ref="A4:G4"/>
    <mergeCell ref="A6:G6"/>
    <mergeCell ref="A8:G8"/>
    <mergeCell ref="B21:C21"/>
    <mergeCell ref="B23:C23"/>
    <mergeCell ref="B24:C24"/>
    <mergeCell ref="H10:I11"/>
    <mergeCell ref="B12:C12"/>
    <mergeCell ref="B20:C20"/>
    <mergeCell ref="B19:C19"/>
    <mergeCell ref="B13:C13"/>
    <mergeCell ref="B25:C25"/>
    <mergeCell ref="B26:C26"/>
    <mergeCell ref="B22:C22"/>
    <mergeCell ref="B28:C28"/>
    <mergeCell ref="B14:C14"/>
    <mergeCell ref="B15:C15"/>
    <mergeCell ref="B16:C16"/>
    <mergeCell ref="B18:C18"/>
    <mergeCell ref="B17:C17"/>
    <mergeCell ref="B27:C27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I27"/>
  <sheetViews>
    <sheetView topLeftCell="A10" workbookViewId="0">
      <selection activeCell="A22" sqref="A22:H22"/>
    </sheetView>
  </sheetViews>
  <sheetFormatPr defaultRowHeight="15"/>
  <cols>
    <col min="1" max="1" width="7" customWidth="1"/>
    <col min="3" max="3" width="20.85546875" customWidth="1"/>
    <col min="4" max="4" width="12.5703125" customWidth="1"/>
    <col min="5" max="5" width="11.42578125" customWidth="1"/>
    <col min="6" max="6" width="13.7109375" customWidth="1"/>
    <col min="7" max="7" width="13.140625" customWidth="1"/>
    <col min="8" max="8" width="17.140625" customWidth="1"/>
    <col min="9" max="9" width="0.140625" customWidth="1"/>
  </cols>
  <sheetData>
    <row r="2" spans="1:9">
      <c r="A2" s="43" t="s">
        <v>14</v>
      </c>
      <c r="B2" s="43"/>
      <c r="C2" s="43"/>
      <c r="D2" s="43"/>
      <c r="E2" s="43"/>
      <c r="F2" s="43"/>
      <c r="G2" s="3"/>
    </row>
    <row r="3" spans="1:9" ht="3" customHeight="1">
      <c r="A3" s="3"/>
      <c r="B3" s="3"/>
      <c r="C3" s="3"/>
      <c r="D3" s="3"/>
      <c r="E3" s="3"/>
      <c r="F3" s="3"/>
      <c r="G3" s="3"/>
    </row>
    <row r="4" spans="1:9" ht="12" customHeight="1">
      <c r="A4" s="44" t="s">
        <v>18</v>
      </c>
      <c r="B4" s="44"/>
      <c r="C4" s="44"/>
      <c r="D4" s="44"/>
      <c r="E4" s="44"/>
      <c r="F4" s="44"/>
      <c r="G4" s="44"/>
    </row>
    <row r="5" spans="1:9" hidden="1">
      <c r="A5" s="3"/>
      <c r="B5" s="3"/>
      <c r="C5" s="3"/>
      <c r="D5" s="3"/>
      <c r="E5" s="3"/>
      <c r="F5" s="3"/>
      <c r="G5" s="3"/>
    </row>
    <row r="6" spans="1:9">
      <c r="A6" s="43" t="s">
        <v>84</v>
      </c>
      <c r="B6" s="43"/>
      <c r="C6" s="43"/>
      <c r="D6" s="43"/>
      <c r="E6" s="43"/>
      <c r="F6" s="43"/>
      <c r="G6" s="43"/>
    </row>
    <row r="7" spans="1:9" ht="2.25" customHeight="1">
      <c r="A7" s="3"/>
      <c r="B7" s="3"/>
      <c r="C7" s="3"/>
      <c r="D7" s="3"/>
      <c r="E7" s="3"/>
      <c r="F7" s="3"/>
      <c r="G7" s="3"/>
    </row>
    <row r="8" spans="1:9">
      <c r="A8" s="43" t="s">
        <v>42</v>
      </c>
      <c r="B8" s="43"/>
      <c r="C8" s="43"/>
      <c r="D8" s="43"/>
      <c r="E8" s="43"/>
      <c r="F8" s="43"/>
      <c r="G8" s="43"/>
    </row>
    <row r="9" spans="1:9" ht="9" customHeight="1"/>
    <row r="10" spans="1:9" ht="15" customHeight="1">
      <c r="A10" s="45" t="s">
        <v>0</v>
      </c>
      <c r="B10" s="47" t="s">
        <v>1</v>
      </c>
      <c r="C10" s="48"/>
      <c r="D10" s="45" t="s">
        <v>2</v>
      </c>
      <c r="E10" s="54" t="s">
        <v>3</v>
      </c>
      <c r="F10" s="54"/>
      <c r="G10" s="54"/>
      <c r="H10" s="47" t="s">
        <v>7</v>
      </c>
      <c r="I10" s="48"/>
    </row>
    <row r="11" spans="1:9" ht="39.75" customHeight="1">
      <c r="A11" s="46"/>
      <c r="B11" s="49"/>
      <c r="C11" s="50"/>
      <c r="D11" s="51"/>
      <c r="E11" s="2" t="s">
        <v>4</v>
      </c>
      <c r="F11" s="2" t="s">
        <v>5</v>
      </c>
      <c r="G11" s="2" t="s">
        <v>6</v>
      </c>
      <c r="H11" s="67"/>
      <c r="I11" s="68"/>
    </row>
    <row r="12" spans="1:9" ht="21" customHeight="1">
      <c r="A12" s="5"/>
      <c r="B12" s="29" t="s">
        <v>43</v>
      </c>
      <c r="C12" s="30"/>
      <c r="D12" s="6"/>
      <c r="E12" s="2"/>
      <c r="F12" s="2"/>
      <c r="G12" s="2"/>
      <c r="H12" s="12"/>
      <c r="I12" s="13"/>
    </row>
    <row r="13" spans="1:9" ht="15.75" customHeight="1">
      <c r="A13" s="2">
        <v>173</v>
      </c>
      <c r="B13" s="35" t="s">
        <v>53</v>
      </c>
      <c r="C13" s="36"/>
      <c r="D13" s="1">
        <v>250</v>
      </c>
      <c r="E13" s="1">
        <v>9.23</v>
      </c>
      <c r="F13" s="1">
        <v>11.9</v>
      </c>
      <c r="G13" s="1">
        <v>51.8</v>
      </c>
      <c r="H13" s="1">
        <v>352.4</v>
      </c>
      <c r="I13" s="1"/>
    </row>
    <row r="14" spans="1:9" ht="16.5" customHeight="1">
      <c r="A14" s="2" t="s">
        <v>102</v>
      </c>
      <c r="B14" s="37" t="s">
        <v>103</v>
      </c>
      <c r="C14" s="38"/>
      <c r="D14" s="1">
        <v>200</v>
      </c>
      <c r="E14" s="1">
        <v>1.6</v>
      </c>
      <c r="F14" s="1">
        <v>1.1000000000000001</v>
      </c>
      <c r="G14" s="1">
        <v>8.6</v>
      </c>
      <c r="H14" s="1">
        <v>50.9</v>
      </c>
      <c r="I14" s="1"/>
    </row>
    <row r="15" spans="1:9" ht="15" customHeight="1">
      <c r="A15" s="2">
        <v>7</v>
      </c>
      <c r="B15" s="35" t="s">
        <v>28</v>
      </c>
      <c r="C15" s="36"/>
      <c r="D15" s="1">
        <v>40</v>
      </c>
      <c r="E15" s="1">
        <v>2.6</v>
      </c>
      <c r="F15" s="1">
        <v>0.48</v>
      </c>
      <c r="G15" s="1">
        <v>1.05</v>
      </c>
      <c r="H15" s="1">
        <v>72.400000000000006</v>
      </c>
      <c r="I15" s="1">
        <v>7.0000000000000007E-2</v>
      </c>
    </row>
    <row r="16" spans="1:9" ht="14.25" customHeight="1">
      <c r="A16" s="2">
        <v>8</v>
      </c>
      <c r="B16" s="35" t="s">
        <v>29</v>
      </c>
      <c r="C16" s="36"/>
      <c r="D16" s="1">
        <v>50</v>
      </c>
      <c r="E16" s="1">
        <v>3.07</v>
      </c>
      <c r="F16" s="1">
        <v>1.07</v>
      </c>
      <c r="G16" s="1">
        <v>20.9</v>
      </c>
      <c r="H16" s="1">
        <v>107.2</v>
      </c>
      <c r="I16" s="1"/>
    </row>
    <row r="17" spans="1:9" ht="16.5" customHeight="1">
      <c r="A17" s="5"/>
      <c r="B17" s="31" t="s">
        <v>44</v>
      </c>
      <c r="C17" s="32"/>
      <c r="D17" s="11">
        <f>SUM(D13:D16)</f>
        <v>540</v>
      </c>
      <c r="E17" s="15">
        <f>SUM(E13:E16)</f>
        <v>16.5</v>
      </c>
      <c r="F17" s="15">
        <f>SUM(F13:F16)</f>
        <v>14.55</v>
      </c>
      <c r="G17" s="15">
        <f>SUM(G13:G16)</f>
        <v>82.35</v>
      </c>
      <c r="H17" s="16">
        <f>SUM(H13:H16)</f>
        <v>582.9</v>
      </c>
      <c r="I17" s="17"/>
    </row>
    <row r="18" spans="1:9">
      <c r="A18" s="2"/>
      <c r="B18" s="29" t="s">
        <v>8</v>
      </c>
      <c r="C18" s="30"/>
      <c r="D18" s="2"/>
      <c r="E18" s="2"/>
      <c r="F18" s="2"/>
      <c r="G18" s="2"/>
      <c r="H18" s="2"/>
      <c r="I18" s="2"/>
    </row>
    <row r="19" spans="1:9" ht="16.5" customHeight="1">
      <c r="A19" s="1">
        <v>71</v>
      </c>
      <c r="B19" s="41" t="s">
        <v>61</v>
      </c>
      <c r="C19" s="42"/>
      <c r="D19" s="1">
        <v>100</v>
      </c>
      <c r="E19" s="1">
        <v>2</v>
      </c>
      <c r="F19" s="1">
        <v>0.8</v>
      </c>
      <c r="G19" s="1">
        <v>4.5999999999999996</v>
      </c>
      <c r="H19" s="1">
        <v>42</v>
      </c>
      <c r="I19" s="1"/>
    </row>
    <row r="20" spans="1:9" ht="29.45" customHeight="1">
      <c r="A20" s="1">
        <v>197</v>
      </c>
      <c r="B20" s="37" t="s">
        <v>23</v>
      </c>
      <c r="C20" s="38"/>
      <c r="D20" s="1">
        <v>250</v>
      </c>
      <c r="E20" s="1">
        <v>2.1</v>
      </c>
      <c r="F20" s="1">
        <v>5.1100000000000003</v>
      </c>
      <c r="G20" s="1">
        <v>16.59</v>
      </c>
      <c r="H20" s="1">
        <v>120.75</v>
      </c>
      <c r="I20" s="1"/>
    </row>
    <row r="21" spans="1:9" ht="19.899999999999999" customHeight="1">
      <c r="A21" s="2" t="s">
        <v>77</v>
      </c>
      <c r="B21" s="35" t="s">
        <v>78</v>
      </c>
      <c r="C21" s="36"/>
      <c r="D21" s="1">
        <v>180</v>
      </c>
      <c r="E21" s="1">
        <v>17.399999999999999</v>
      </c>
      <c r="F21" s="1">
        <v>1.6</v>
      </c>
      <c r="G21" s="1">
        <v>40.6</v>
      </c>
      <c r="H21" s="1">
        <v>245.7</v>
      </c>
      <c r="I21" s="1"/>
    </row>
    <row r="22" spans="1:9" ht="14.45" customHeight="1">
      <c r="A22" s="2" t="s">
        <v>79</v>
      </c>
      <c r="B22" s="35" t="s">
        <v>80</v>
      </c>
      <c r="C22" s="36"/>
      <c r="D22" s="1">
        <v>100</v>
      </c>
      <c r="E22" s="1">
        <v>17</v>
      </c>
      <c r="F22" s="1">
        <v>16.5</v>
      </c>
      <c r="G22" s="1">
        <v>3.9</v>
      </c>
      <c r="H22" s="1">
        <v>232.1</v>
      </c>
      <c r="I22" s="1"/>
    </row>
    <row r="23" spans="1:9">
      <c r="A23" s="2">
        <v>399</v>
      </c>
      <c r="B23" s="35" t="s">
        <v>30</v>
      </c>
      <c r="C23" s="36"/>
      <c r="D23" s="1">
        <v>200</v>
      </c>
      <c r="E23" s="1">
        <v>1</v>
      </c>
      <c r="F23" s="1">
        <v>0.2</v>
      </c>
      <c r="G23" s="1">
        <v>20.2</v>
      </c>
      <c r="H23" s="1">
        <v>92</v>
      </c>
      <c r="I23" s="1"/>
    </row>
    <row r="24" spans="1:9" ht="15" customHeight="1">
      <c r="A24" s="2">
        <v>7</v>
      </c>
      <c r="B24" s="35" t="s">
        <v>28</v>
      </c>
      <c r="C24" s="36"/>
      <c r="D24" s="1">
        <v>40</v>
      </c>
      <c r="E24" s="1">
        <v>2.6</v>
      </c>
      <c r="F24" s="1">
        <v>0.48</v>
      </c>
      <c r="G24" s="1">
        <v>1.05</v>
      </c>
      <c r="H24" s="1">
        <v>72.400000000000006</v>
      </c>
      <c r="I24" s="1">
        <v>7.0000000000000007E-2</v>
      </c>
    </row>
    <row r="25" spans="1:9" ht="15" customHeight="1">
      <c r="A25" s="2">
        <v>8</v>
      </c>
      <c r="B25" s="35" t="s">
        <v>29</v>
      </c>
      <c r="C25" s="36"/>
      <c r="D25" s="1">
        <v>50</v>
      </c>
      <c r="E25" s="1">
        <v>3.07</v>
      </c>
      <c r="F25" s="1">
        <v>1.07</v>
      </c>
      <c r="G25" s="1">
        <v>20.9</v>
      </c>
      <c r="H25" s="1">
        <v>107.2</v>
      </c>
      <c r="I25" s="1"/>
    </row>
    <row r="26" spans="1:9">
      <c r="A26" s="1"/>
      <c r="B26" s="29" t="s">
        <v>9</v>
      </c>
      <c r="C26" s="30"/>
      <c r="D26" s="4">
        <f t="shared" ref="D26:I26" si="0">SUM(D19:D25)</f>
        <v>920</v>
      </c>
      <c r="E26" s="4">
        <f t="shared" si="0"/>
        <v>45.17</v>
      </c>
      <c r="F26" s="4">
        <f t="shared" si="0"/>
        <v>25.759999999999998</v>
      </c>
      <c r="G26" s="4">
        <f t="shared" si="0"/>
        <v>107.84</v>
      </c>
      <c r="H26" s="4">
        <f t="shared" si="0"/>
        <v>912.15</v>
      </c>
      <c r="I26" s="4">
        <f t="shared" si="0"/>
        <v>7.0000000000000007E-2</v>
      </c>
    </row>
    <row r="27" spans="1:9">
      <c r="A27" s="2"/>
      <c r="B27" s="29" t="s">
        <v>47</v>
      </c>
      <c r="C27" s="30"/>
      <c r="D27" s="4">
        <f>SUM(D26,D17)</f>
        <v>1460</v>
      </c>
      <c r="E27" s="4">
        <f>SUM(E26,E17)</f>
        <v>61.67</v>
      </c>
      <c r="F27" s="4">
        <f>SUM(F26,F17)</f>
        <v>40.31</v>
      </c>
      <c r="G27" s="4">
        <f>SUM(G26,G17)</f>
        <v>190.19</v>
      </c>
      <c r="H27" s="4">
        <f>SUM(H26,H17)</f>
        <v>1495.05</v>
      </c>
      <c r="I27" s="4">
        <f>SUM(I26)</f>
        <v>7.0000000000000007E-2</v>
      </c>
    </row>
  </sheetData>
  <mergeCells count="25">
    <mergeCell ref="A10:A11"/>
    <mergeCell ref="B10:C11"/>
    <mergeCell ref="D10:D11"/>
    <mergeCell ref="E10:G10"/>
    <mergeCell ref="A2:F2"/>
    <mergeCell ref="A4:G4"/>
    <mergeCell ref="A6:G6"/>
    <mergeCell ref="A8:G8"/>
    <mergeCell ref="B23:C23"/>
    <mergeCell ref="B24:C24"/>
    <mergeCell ref="H10:I11"/>
    <mergeCell ref="B18:C18"/>
    <mergeCell ref="B19:C19"/>
    <mergeCell ref="B12:C12"/>
    <mergeCell ref="B15:C15"/>
    <mergeCell ref="B25:C25"/>
    <mergeCell ref="B22:C22"/>
    <mergeCell ref="B27:C27"/>
    <mergeCell ref="B17:C17"/>
    <mergeCell ref="B13:C13"/>
    <mergeCell ref="B14:C14"/>
    <mergeCell ref="B16:C16"/>
    <mergeCell ref="B26:C26"/>
    <mergeCell ref="B20:C20"/>
    <mergeCell ref="B21:C2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 лист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2024-02-15T10:50:50Z</dcterms:modified>
</cp:coreProperties>
</file>