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9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<sst xmlns="http://schemas.openxmlformats.org/spreadsheetml/2006/main" count="292" uniqueCount="90">
  <si>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</si>
  <si>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</si>
  <si>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</si>
  <si>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</si>
  <si>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</si>
  <si>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</si>
  <si>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</si>
  <si>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</si>
  <si>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</si>
  <si>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</si>
  <si>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</si>
  <si>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</si>
  <si>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</si>
  <si>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</si>
  <si>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</si>
  <si>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</si>
  <si>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</si>
  <si>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</si>
  <si>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</si>
  <si>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</si>
  <si>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</si>
  <si>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</si>
  <si>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</si>
  <si>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</si>
  <si>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</si>
  <si>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</si>
  <si>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</si>
  <si>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</si>
  <si>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</si>
  <si>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</si>
  <si>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</si>
  <si>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</si>
  <si>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</t>
  </si>
  <si>
    <t>фрукты</t>
  </si>
  <si>
    <t>Яблоко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</si>
  <si>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</si>
  <si>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</si>
  <si>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</si>
  <si>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</si>
  <si>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</si>
  <si>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</si>
  <si>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</si>
  <si>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</si>
  <si>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</si>
  <si>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</si>
  <si>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</si>
  <si>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Жаркое по-домашнему из курицы</t>
  </si>
  <si>
    <t>54-28м</t>
  </si>
  <si>
    <t>Чай с молоком и сахаром</t>
  </si>
  <si>
    <t>54-4гн</t>
  </si>
  <si>
    <t>Апельсин</t>
  </si>
  <si>
    <t>Каша гречневая рассыпчатая</t>
  </si>
  <si>
    <t>54-4г</t>
  </si>
  <si>
    <t>Голубцы ленивые</t>
  </si>
  <si>
    <t>54-3м</t>
  </si>
  <si>
    <t>Чай с лимоном и сахаром</t>
  </si>
  <si>
    <t>54-3гн</t>
  </si>
  <si>
    <t>Сыр твердых сортов в нарезке</t>
  </si>
  <si>
    <t>54-1з</t>
  </si>
  <si>
    <t>Рис отварной</t>
  </si>
  <si>
    <t>54-6г</t>
  </si>
  <si>
    <t>Рыба тушеная в томате с овощами (минтай)</t>
  </si>
  <si>
    <t>54-11р</t>
  </si>
  <si>
    <t>Чай с сахаром</t>
  </si>
  <si>
    <t>54-2гн</t>
  </si>
  <si>
    <t>Макароны отварные</t>
  </si>
  <si>
    <t>54-1м</t>
  </si>
  <si>
    <t>Курица отварная</t>
  </si>
  <si>
    <t>54-21м</t>
  </si>
  <si>
    <t>Винегрет с растительным маслом</t>
  </si>
  <si>
    <t>54-16з</t>
  </si>
  <si>
    <t>Каша вязкая молочная пшенная</t>
  </si>
  <si>
    <t>54-6к</t>
  </si>
  <si>
    <t>Кофейный напиток с молоком</t>
  </si>
  <si>
    <t>54-23гн</t>
  </si>
  <si>
    <t>Плов с курицей</t>
  </si>
  <si>
    <t>54-12м</t>
  </si>
  <si>
    <t>Каша гречневая</t>
  </si>
  <si>
    <t>Горошница</t>
  </si>
  <si>
    <t>54-21г</t>
  </si>
  <si>
    <t>Гуляш из говядины</t>
  </si>
  <si>
    <t>54-2м</t>
  </si>
  <si>
    <t>Рагу из овощей</t>
  </si>
  <si>
    <t>54-9г</t>
  </si>
  <si>
    <t>Котлета из говядины</t>
  </si>
  <si>
    <t>54-4м</t>
  </si>
  <si>
    <t>Среднее значение за период:</t>
  </si>
  <si>
    <t>МБОУ "Комиссаровская ООШ"</t>
  </si>
  <si>
    <t>Директор</t>
  </si>
  <si>
    <t>Волохова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</si>
</sst>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b/>
      <sz val="14"/>
      <color indexed="63"/>
      <name val="Arial"/>
      <charset val="134"/>
    </font>
    <font>
      <sz val="10"/>
      <color indexed="63"/>
      <name val="Arial"/>
      <charset val="134"/>
    </font>
    <font>
      <sz val="10"/>
      <color indexed="63"/>
      <name val="Arial"/>
      <charset val="134"/>
    </font>
    <font>
      <i/>
      <sz val="8"/>
      <color indexed="8"/>
      <name val="Arial"/>
      <charset val="134"/>
    </font>
    <font>
      <b/>
      <sz val="8"/>
      <color indexed="8"/>
      <name val="Arial"/>
      <charset val="134"/>
    </font>
    <font>
      <b/>
      <sz val="8"/>
      <color indexed="63"/>
      <name val="Arial"/>
      <charset val="134"/>
    </font>
    <font>
      <i/>
      <sz val="11"/>
      <color indexed="8"/>
      <name val="Calibri"/>
      <charset val="134"/>
    </font>
    <font>
      <b/>
      <sz val="10"/>
      <color indexed="63"/>
      <name val="Arial"/>
      <charset val="134"/>
    </font>
    <font>
      <b/>
      <sz val="11"/>
      <color indexed="8"/>
      <name val="Calibri"/>
      <charset val="134"/>
    </font>
    <font>
      <sz val="11"/>
      <color indexed="8"/>
      <name val="Calibri"/>
      <charset val="204"/>
    </font>
    <font>
      <sz val="10"/>
      <color indexed="8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4" activePane="bottomRight" state="frozen"/>
      <selection pane="topRight"/>
      <selection pane="bottomLeft"/>
      <selection pane="bottomRight" activeCell="N5" sqref="N5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0" t="s">
        <v>87</v>
      </c>
      <c r="D1" s="61"/>
      <c r="E1" s="61"/>
      <c r="F1" s="3" t="s">
        <v>1</v>
      </c>
      <c r="G1" s="1" t="s">
        <v>2</v>
      </c>
      <c r="H1" s="62" t="s">
        <v>88</v>
      </c>
      <c r="I1" s="62"/>
      <c r="J1" s="62"/>
      <c r="K1" s="62"/>
    </row>
    <row r="2" spans="1:12" ht="18">
      <c r="A2" s="4" t="s">
        <v>3</v>
      </c>
      <c r="C2" s="1"/>
      <c r="G2" s="1" t="s">
        <v>4</v>
      </c>
      <c r="H2" s="62" t="s">
        <v>89</v>
      </c>
      <c r="I2" s="62"/>
      <c r="J2" s="62"/>
      <c r="K2" s="6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2</v>
      </c>
      <c r="J3" s="46">
        <v>2025</v>
      </c>
      <c r="K3" s="47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8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8">
        <v>5</v>
      </c>
      <c r="H6" s="18">
        <v>5.9</v>
      </c>
      <c r="I6" s="18">
        <v>24</v>
      </c>
      <c r="J6" s="18">
        <v>168.9</v>
      </c>
      <c r="K6" s="49" t="s">
        <v>26</v>
      </c>
      <c r="L6" s="18">
        <v>33.49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0"/>
      <c r="L7" s="24"/>
    </row>
    <row r="8" spans="1:12" ht="15">
      <c r="A8" s="19"/>
      <c r="B8" s="20"/>
      <c r="C8" s="21"/>
      <c r="D8" s="25" t="s">
        <v>27</v>
      </c>
      <c r="E8" s="26" t="s">
        <v>28</v>
      </c>
      <c r="F8" s="24">
        <v>200</v>
      </c>
      <c r="G8" s="24">
        <v>4.7</v>
      </c>
      <c r="H8" s="24">
        <v>3.5</v>
      </c>
      <c r="I8" s="24">
        <v>12.5</v>
      </c>
      <c r="J8" s="24">
        <v>100.4</v>
      </c>
      <c r="K8" s="50" t="s">
        <v>29</v>
      </c>
      <c r="L8" s="24">
        <v>14</v>
      </c>
    </row>
    <row r="9" spans="1:12" ht="15">
      <c r="A9" s="19"/>
      <c r="B9" s="20"/>
      <c r="C9" s="21"/>
      <c r="D9" s="25" t="s">
        <v>30</v>
      </c>
      <c r="E9" s="26" t="s">
        <v>31</v>
      </c>
      <c r="F9" s="24">
        <v>40</v>
      </c>
      <c r="G9" s="24">
        <v>3</v>
      </c>
      <c r="H9" s="24">
        <v>0.3</v>
      </c>
      <c r="I9" s="24">
        <v>19.7</v>
      </c>
      <c r="J9" s="24">
        <v>93.8</v>
      </c>
      <c r="K9" s="50" t="s">
        <v>32</v>
      </c>
      <c r="L9" s="24">
        <v>3.36</v>
      </c>
    </row>
    <row r="10" spans="1:12" ht="15">
      <c r="A10" s="19"/>
      <c r="B10" s="20"/>
      <c r="C10" s="21"/>
      <c r="D10" s="25" t="s">
        <v>33</v>
      </c>
      <c r="E10" s="27" t="s">
        <v>34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44.4</v>
      </c>
      <c r="K10" s="50" t="s">
        <v>32</v>
      </c>
      <c r="L10" s="24">
        <v>15</v>
      </c>
    </row>
    <row r="11" spans="1:12" ht="15">
      <c r="A11" s="19"/>
      <c r="B11" s="20"/>
      <c r="C11" s="21"/>
      <c r="D11" s="22"/>
      <c r="E11" s="26" t="s">
        <v>35</v>
      </c>
      <c r="F11" s="24">
        <v>40</v>
      </c>
      <c r="G11" s="24">
        <v>2.6</v>
      </c>
      <c r="H11" s="24">
        <v>0.5</v>
      </c>
      <c r="I11" s="24">
        <v>13.4</v>
      </c>
      <c r="J11" s="24">
        <v>68.3</v>
      </c>
      <c r="K11" s="50" t="s">
        <v>32</v>
      </c>
      <c r="L11" s="24">
        <v>3.36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0"/>
      <c r="L12" s="24"/>
    </row>
    <row r="13" spans="1:12" ht="15">
      <c r="A13" s="28"/>
      <c r="B13" s="29"/>
      <c r="C13" s="30"/>
      <c r="D13" s="31" t="s">
        <v>36</v>
      </c>
      <c r="E13" s="32"/>
      <c r="F13" s="33">
        <f>SUM(F6:F12)</f>
        <v>580</v>
      </c>
      <c r="G13" s="33">
        <f>SUM(G6:G12)</f>
        <v>15.7</v>
      </c>
      <c r="H13" s="33">
        <f>SUM(H6:H12)</f>
        <v>10.6</v>
      </c>
      <c r="I13" s="33">
        <f>SUM(I6:I12)</f>
        <v>79.400000000000006</v>
      </c>
      <c r="J13" s="33">
        <f>SUM(J6:J12)</f>
        <v>475.8</v>
      </c>
      <c r="K13" s="51"/>
      <c r="L13" s="33">
        <f>SUM(L6:L12)</f>
        <v>69.209999999999994</v>
      </c>
    </row>
    <row r="14" spans="1:12" ht="15">
      <c r="A14" s="34">
        <f>A6</f>
        <v>1</v>
      </c>
      <c r="B14" s="35">
        <f>B6</f>
        <v>1</v>
      </c>
      <c r="C14" s="36" t="s">
        <v>37</v>
      </c>
      <c r="D14" s="25" t="s">
        <v>38</v>
      </c>
      <c r="E14" s="23"/>
      <c r="F14" s="24"/>
      <c r="G14" s="24"/>
      <c r="H14" s="24"/>
      <c r="I14" s="24"/>
      <c r="J14" s="24"/>
      <c r="K14" s="50"/>
      <c r="L14" s="24"/>
    </row>
    <row r="15" spans="1:12" ht="15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50"/>
      <c r="L15" s="24"/>
    </row>
    <row r="16" spans="1:12" ht="15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50"/>
      <c r="L16" s="24"/>
    </row>
    <row r="17" spans="1:12" ht="15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50"/>
      <c r="L17" s="24"/>
    </row>
    <row r="18" spans="1:12" ht="15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50"/>
      <c r="L18" s="24"/>
    </row>
    <row r="19" spans="1:12" ht="15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50"/>
      <c r="L19" s="24"/>
    </row>
    <row r="20" spans="1:12" ht="15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50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0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0"/>
      <c r="L22" s="24"/>
    </row>
    <row r="23" spans="1:12" ht="15">
      <c r="A23" s="28"/>
      <c r="B23" s="29"/>
      <c r="C23" s="30"/>
      <c r="D23" s="31" t="s">
        <v>36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51"/>
      <c r="L23" s="33">
        <f>SUM(L14:L22)</f>
        <v>0</v>
      </c>
    </row>
    <row r="24" spans="1:12" ht="15">
      <c r="A24" s="37">
        <f>A6</f>
        <v>1</v>
      </c>
      <c r="B24" s="38">
        <f>B6</f>
        <v>1</v>
      </c>
      <c r="C24" s="58" t="s">
        <v>45</v>
      </c>
      <c r="D24" s="59"/>
      <c r="E24" s="39"/>
      <c r="F24" s="40">
        <f>F13+F23</f>
        <v>580</v>
      </c>
      <c r="G24" s="40">
        <f>G13+G23</f>
        <v>15.7</v>
      </c>
      <c r="H24" s="40">
        <f>H13+H23</f>
        <v>10.6</v>
      </c>
      <c r="I24" s="40">
        <f>I13+I23</f>
        <v>79.400000000000006</v>
      </c>
      <c r="J24" s="40">
        <f>J13+J23</f>
        <v>475.8</v>
      </c>
      <c r="K24" s="40"/>
      <c r="L24" s="40">
        <f>L13+L23</f>
        <v>69.209999999999994</v>
      </c>
    </row>
    <row r="25" spans="1:12" ht="15">
      <c r="A25" s="41">
        <v>1</v>
      </c>
      <c r="B25" s="20">
        <v>2</v>
      </c>
      <c r="C25" s="15" t="s">
        <v>23</v>
      </c>
      <c r="D25" s="16" t="s">
        <v>24</v>
      </c>
      <c r="E25" s="17" t="s">
        <v>46</v>
      </c>
      <c r="F25" s="18">
        <v>200</v>
      </c>
      <c r="G25" s="18">
        <v>24.8</v>
      </c>
      <c r="H25" s="18">
        <v>6.2</v>
      </c>
      <c r="I25" s="18">
        <v>17.600000000000001</v>
      </c>
      <c r="J25" s="18">
        <v>225.6</v>
      </c>
      <c r="K25" s="49" t="s">
        <v>47</v>
      </c>
      <c r="L25" s="18">
        <v>48.76</v>
      </c>
    </row>
    <row r="26" spans="1:12" ht="15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50"/>
      <c r="L26" s="24"/>
    </row>
    <row r="27" spans="1:12" ht="15">
      <c r="A27" s="41"/>
      <c r="B27" s="20"/>
      <c r="C27" s="21"/>
      <c r="D27" s="25" t="s">
        <v>27</v>
      </c>
      <c r="E27" s="42" t="s">
        <v>48</v>
      </c>
      <c r="F27" s="24">
        <v>200</v>
      </c>
      <c r="G27" s="24">
        <v>1.6</v>
      </c>
      <c r="H27" s="24">
        <v>1.1000000000000001</v>
      </c>
      <c r="I27" s="24">
        <v>8.6</v>
      </c>
      <c r="J27" s="24">
        <v>50.9</v>
      </c>
      <c r="K27" s="52" t="s">
        <v>49</v>
      </c>
      <c r="L27" s="24">
        <v>5.33</v>
      </c>
    </row>
    <row r="28" spans="1:12" ht="15">
      <c r="A28" s="41"/>
      <c r="B28" s="20"/>
      <c r="C28" s="21"/>
      <c r="D28" s="25" t="s">
        <v>30</v>
      </c>
      <c r="E28" s="26" t="s">
        <v>31</v>
      </c>
      <c r="F28" s="24">
        <v>50</v>
      </c>
      <c r="G28" s="24">
        <v>3.8</v>
      </c>
      <c r="H28" s="24">
        <v>0.4</v>
      </c>
      <c r="I28" s="24">
        <v>24.6</v>
      </c>
      <c r="J28" s="24">
        <v>117.2</v>
      </c>
      <c r="K28" s="50" t="s">
        <v>32</v>
      </c>
      <c r="L28" s="24">
        <v>3.36</v>
      </c>
    </row>
    <row r="29" spans="1:12" ht="15">
      <c r="A29" s="41"/>
      <c r="B29" s="20"/>
      <c r="C29" s="21"/>
      <c r="D29" s="25" t="s">
        <v>33</v>
      </c>
      <c r="E29" s="23" t="s">
        <v>50</v>
      </c>
      <c r="F29" s="24">
        <v>100</v>
      </c>
      <c r="G29" s="24">
        <v>0.9</v>
      </c>
      <c r="H29" s="24">
        <v>0.2</v>
      </c>
      <c r="I29" s="24">
        <v>8.1</v>
      </c>
      <c r="J29" s="24">
        <v>37.799999999999997</v>
      </c>
      <c r="K29" s="50" t="s">
        <v>32</v>
      </c>
      <c r="L29" s="24">
        <v>8.4</v>
      </c>
    </row>
    <row r="30" spans="1:12" ht="15">
      <c r="A30" s="41"/>
      <c r="B30" s="20"/>
      <c r="C30" s="21"/>
      <c r="D30" s="22" t="s">
        <v>30</v>
      </c>
      <c r="E30" s="26" t="s">
        <v>35</v>
      </c>
      <c r="F30" s="24">
        <v>40</v>
      </c>
      <c r="G30" s="24">
        <v>2.6</v>
      </c>
      <c r="H30" s="24">
        <v>0.5</v>
      </c>
      <c r="I30" s="24">
        <v>13.4</v>
      </c>
      <c r="J30" s="24">
        <v>68.3</v>
      </c>
      <c r="K30" s="50" t="s">
        <v>32</v>
      </c>
      <c r="L30" s="24">
        <v>3.36</v>
      </c>
    </row>
    <row r="31" spans="1:12" ht="15">
      <c r="A31" s="41"/>
      <c r="B31" s="20"/>
      <c r="C31" s="21"/>
      <c r="D31" s="22"/>
      <c r="E31" s="27"/>
      <c r="F31" s="24"/>
      <c r="G31" s="24"/>
      <c r="H31" s="24"/>
      <c r="I31" s="24"/>
      <c r="J31" s="24"/>
      <c r="K31" s="50"/>
      <c r="L31" s="24"/>
    </row>
    <row r="32" spans="1:12" ht="15">
      <c r="A32" s="43"/>
      <c r="B32" s="29"/>
      <c r="C32" s="30"/>
      <c r="D32" s="31" t="s">
        <v>36</v>
      </c>
      <c r="E32" s="32"/>
      <c r="F32" s="33">
        <f>SUM(F25:F31)</f>
        <v>590</v>
      </c>
      <c r="G32" s="33">
        <f>SUM(G25:G31)</f>
        <v>33.700000000000003</v>
      </c>
      <c r="H32" s="33">
        <f>SUM(H25:H31)</f>
        <v>8.4</v>
      </c>
      <c r="I32" s="33">
        <f>SUM(I25:I31)</f>
        <v>72.3</v>
      </c>
      <c r="J32" s="33">
        <f>SUM(J25:J31)</f>
        <v>499.8</v>
      </c>
      <c r="K32" s="51"/>
      <c r="L32" s="33">
        <f>SUM(L25:L31)</f>
        <v>69.209999999999994</v>
      </c>
    </row>
    <row r="33" spans="1:12" ht="15">
      <c r="A33" s="35">
        <f>A25</f>
        <v>1</v>
      </c>
      <c r="B33" s="35">
        <f>B25</f>
        <v>2</v>
      </c>
      <c r="C33" s="36" t="s">
        <v>37</v>
      </c>
      <c r="D33" s="25" t="s">
        <v>38</v>
      </c>
      <c r="E33" s="23"/>
      <c r="F33" s="24"/>
      <c r="G33" s="24"/>
      <c r="H33" s="24"/>
      <c r="I33" s="24"/>
      <c r="J33" s="24"/>
      <c r="K33" s="50"/>
      <c r="L33" s="24"/>
    </row>
    <row r="34" spans="1:12" ht="15">
      <c r="A34" s="41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50"/>
      <c r="L34" s="24"/>
    </row>
    <row r="35" spans="1:12" ht="15">
      <c r="A35" s="41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50"/>
      <c r="L35" s="24"/>
    </row>
    <row r="36" spans="1:12" ht="15">
      <c r="A36" s="41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50"/>
      <c r="L36" s="24"/>
    </row>
    <row r="37" spans="1:12" ht="15">
      <c r="A37" s="41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50"/>
      <c r="L37" s="24"/>
    </row>
    <row r="38" spans="1:12" ht="15">
      <c r="A38" s="41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50"/>
      <c r="L38" s="24"/>
    </row>
    <row r="39" spans="1:12" ht="15">
      <c r="A39" s="41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50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50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50"/>
      <c r="L41" s="24"/>
    </row>
    <row r="42" spans="1:12" ht="15">
      <c r="A42" s="43"/>
      <c r="B42" s="29"/>
      <c r="C42" s="30"/>
      <c r="D42" s="31" t="s">
        <v>36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51"/>
      <c r="L42" s="33">
        <f>SUM(L33:L41)</f>
        <v>0</v>
      </c>
    </row>
    <row r="43" spans="1:12" ht="15.75" customHeight="1">
      <c r="A43" s="44">
        <f>A25</f>
        <v>1</v>
      </c>
      <c r="B43" s="44">
        <f>B25</f>
        <v>2</v>
      </c>
      <c r="C43" s="58" t="s">
        <v>45</v>
      </c>
      <c r="D43" s="59"/>
      <c r="E43" s="39"/>
      <c r="F43" s="40">
        <f>F32+F42</f>
        <v>590</v>
      </c>
      <c r="G43" s="40">
        <f>G32+G42</f>
        <v>33.700000000000003</v>
      </c>
      <c r="H43" s="40">
        <f>H32+H42</f>
        <v>8.4</v>
      </c>
      <c r="I43" s="40">
        <f>I32+I42</f>
        <v>72.3</v>
      </c>
      <c r="J43" s="40">
        <f>J32+J42</f>
        <v>499.8</v>
      </c>
      <c r="K43" s="40"/>
      <c r="L43" s="40">
        <f>L32+L42</f>
        <v>69.209999999999994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45" t="s">
        <v>51</v>
      </c>
      <c r="F44" s="18">
        <v>150</v>
      </c>
      <c r="G44" s="18">
        <v>8.1999999999999993</v>
      </c>
      <c r="H44" s="18">
        <v>6.3</v>
      </c>
      <c r="I44" s="18">
        <v>35.9</v>
      </c>
      <c r="J44" s="18">
        <v>233.7</v>
      </c>
      <c r="K44" s="49" t="s">
        <v>52</v>
      </c>
      <c r="L44" s="18">
        <v>12.45</v>
      </c>
    </row>
    <row r="45" spans="1:12" ht="15">
      <c r="A45" s="19"/>
      <c r="B45" s="20"/>
      <c r="C45" s="21"/>
      <c r="D45" s="22"/>
      <c r="E45" s="23" t="s">
        <v>53</v>
      </c>
      <c r="F45" s="24">
        <v>90</v>
      </c>
      <c r="G45" s="24">
        <v>7.6</v>
      </c>
      <c r="H45" s="24">
        <v>6.9</v>
      </c>
      <c r="I45" s="24">
        <v>5.8</v>
      </c>
      <c r="J45" s="24">
        <v>115.5</v>
      </c>
      <c r="K45" s="50" t="s">
        <v>54</v>
      </c>
      <c r="L45" s="24">
        <v>34.03</v>
      </c>
    </row>
    <row r="46" spans="1:12" ht="15">
      <c r="A46" s="19"/>
      <c r="B46" s="20"/>
      <c r="C46" s="21"/>
      <c r="D46" s="25" t="s">
        <v>27</v>
      </c>
      <c r="E46" s="26" t="s">
        <v>55</v>
      </c>
      <c r="F46" s="24">
        <v>200</v>
      </c>
      <c r="G46" s="24">
        <v>0.2</v>
      </c>
      <c r="H46" s="24">
        <v>0.1</v>
      </c>
      <c r="I46" s="24">
        <v>6.6</v>
      </c>
      <c r="J46" s="24">
        <v>27.9</v>
      </c>
      <c r="K46" s="50" t="s">
        <v>56</v>
      </c>
      <c r="L46" s="24">
        <v>10.53</v>
      </c>
    </row>
    <row r="47" spans="1:12" ht="15">
      <c r="A47" s="19"/>
      <c r="B47" s="20"/>
      <c r="C47" s="21"/>
      <c r="D47" s="25" t="s">
        <v>30</v>
      </c>
      <c r="E47" s="26" t="s">
        <v>31</v>
      </c>
      <c r="F47" s="24">
        <v>40</v>
      </c>
      <c r="G47" s="24">
        <v>3</v>
      </c>
      <c r="H47" s="24">
        <v>0.3</v>
      </c>
      <c r="I47" s="24">
        <v>19.7</v>
      </c>
      <c r="J47" s="24">
        <v>93.8</v>
      </c>
      <c r="K47" s="50" t="s">
        <v>32</v>
      </c>
      <c r="L47" s="24">
        <v>3.36</v>
      </c>
    </row>
    <row r="48" spans="1:12" ht="15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50"/>
      <c r="L48" s="24"/>
    </row>
    <row r="49" spans="1:12" ht="15">
      <c r="A49" s="19"/>
      <c r="B49" s="20"/>
      <c r="C49" s="21"/>
      <c r="D49" s="22"/>
      <c r="E49" s="26" t="s">
        <v>57</v>
      </c>
      <c r="F49" s="24">
        <v>20</v>
      </c>
      <c r="G49" s="24">
        <v>4.5999999999999996</v>
      </c>
      <c r="H49" s="24">
        <v>5.9</v>
      </c>
      <c r="I49" s="24">
        <v>0</v>
      </c>
      <c r="J49" s="24">
        <v>71.7</v>
      </c>
      <c r="K49" s="50" t="s">
        <v>58</v>
      </c>
      <c r="L49" s="24">
        <v>8.84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0"/>
      <c r="L50" s="24"/>
    </row>
    <row r="51" spans="1:12" ht="15">
      <c r="A51" s="28"/>
      <c r="B51" s="29"/>
      <c r="C51" s="30"/>
      <c r="D51" s="31" t="s">
        <v>36</v>
      </c>
      <c r="E51" s="32"/>
      <c r="F51" s="33">
        <f>SUM(F44:F50)</f>
        <v>500</v>
      </c>
      <c r="G51" s="33">
        <f>SUM(G44:G50)</f>
        <v>23.6</v>
      </c>
      <c r="H51" s="33">
        <f>SUM(H44:H50)</f>
        <v>19.5</v>
      </c>
      <c r="I51" s="33">
        <f>SUM(I44:I50)</f>
        <v>68</v>
      </c>
      <c r="J51" s="33">
        <f>SUM(J44:J50)</f>
        <v>542.6</v>
      </c>
      <c r="K51" s="51"/>
      <c r="L51" s="33">
        <f>SUM(L44:L50)</f>
        <v>69.209999999999994</v>
      </c>
    </row>
    <row r="52" spans="1:12" ht="15">
      <c r="A52" s="34">
        <f>A44</f>
        <v>1</v>
      </c>
      <c r="B52" s="35">
        <f>B44</f>
        <v>3</v>
      </c>
      <c r="C52" s="36" t="s">
        <v>37</v>
      </c>
      <c r="D52" s="25" t="s">
        <v>38</v>
      </c>
      <c r="E52" s="23"/>
      <c r="F52" s="24"/>
      <c r="G52" s="24"/>
      <c r="H52" s="24"/>
      <c r="I52" s="24"/>
      <c r="J52" s="24"/>
      <c r="K52" s="50"/>
      <c r="L52" s="24"/>
    </row>
    <row r="53" spans="1:12" ht="15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50"/>
      <c r="L53" s="24"/>
    </row>
    <row r="54" spans="1:12" ht="15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50"/>
      <c r="L54" s="24"/>
    </row>
    <row r="55" spans="1:12" ht="15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50"/>
      <c r="L55" s="24"/>
    </row>
    <row r="56" spans="1:12" ht="15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50"/>
      <c r="L56" s="24"/>
    </row>
    <row r="57" spans="1:12" ht="15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50"/>
      <c r="L57" s="24"/>
    </row>
    <row r="58" spans="1:12" ht="15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50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0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0"/>
      <c r="L60" s="24"/>
    </row>
    <row r="61" spans="1:12" ht="15">
      <c r="A61" s="28"/>
      <c r="B61" s="29"/>
      <c r="C61" s="30"/>
      <c r="D61" s="31" t="s">
        <v>36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51"/>
      <c r="L61" s="33">
        <f>SUM(L52:L60)</f>
        <v>0</v>
      </c>
    </row>
    <row r="62" spans="1:12" ht="15.75" customHeight="1">
      <c r="A62" s="37">
        <f>A44</f>
        <v>1</v>
      </c>
      <c r="B62" s="38">
        <f>B44</f>
        <v>3</v>
      </c>
      <c r="C62" s="58" t="s">
        <v>45</v>
      </c>
      <c r="D62" s="59"/>
      <c r="E62" s="39"/>
      <c r="F62" s="40">
        <f>F51+F61</f>
        <v>500</v>
      </c>
      <c r="G62" s="40">
        <f>G51+G61</f>
        <v>23.6</v>
      </c>
      <c r="H62" s="40">
        <f>H51+H61</f>
        <v>19.5</v>
      </c>
      <c r="I62" s="40">
        <f>I51+I61</f>
        <v>68</v>
      </c>
      <c r="J62" s="40">
        <f>J51+J61</f>
        <v>542.6</v>
      </c>
      <c r="K62" s="40"/>
      <c r="L62" s="40">
        <f>L51+L61</f>
        <v>69.209999999999994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45" t="s">
        <v>59</v>
      </c>
      <c r="F63" s="18">
        <v>150</v>
      </c>
      <c r="G63" s="18">
        <v>3.6</v>
      </c>
      <c r="H63" s="18">
        <v>4.8</v>
      </c>
      <c r="I63" s="18">
        <v>36.4</v>
      </c>
      <c r="J63" s="18">
        <v>203.5</v>
      </c>
      <c r="K63" s="49" t="s">
        <v>60</v>
      </c>
      <c r="L63" s="18">
        <v>12.29</v>
      </c>
    </row>
    <row r="64" spans="1:12" ht="15">
      <c r="A64" s="19"/>
      <c r="B64" s="20"/>
      <c r="C64" s="21"/>
      <c r="D64" s="22"/>
      <c r="E64" s="23" t="s">
        <v>61</v>
      </c>
      <c r="F64" s="24">
        <v>90</v>
      </c>
      <c r="G64" s="24">
        <v>12.5</v>
      </c>
      <c r="H64" s="24">
        <v>6.7</v>
      </c>
      <c r="I64" s="24">
        <v>5.7</v>
      </c>
      <c r="J64" s="24">
        <v>132.5</v>
      </c>
      <c r="K64" s="50" t="s">
        <v>62</v>
      </c>
      <c r="L64" s="24">
        <v>42.3</v>
      </c>
    </row>
    <row r="65" spans="1:12" ht="15">
      <c r="A65" s="19"/>
      <c r="B65" s="20"/>
      <c r="C65" s="21"/>
      <c r="D65" s="25" t="s">
        <v>27</v>
      </c>
      <c r="E65" s="42" t="s">
        <v>63</v>
      </c>
      <c r="F65" s="24">
        <v>200</v>
      </c>
      <c r="G65" s="24">
        <v>0.2</v>
      </c>
      <c r="H65" s="24">
        <v>0</v>
      </c>
      <c r="I65" s="24">
        <v>6.4</v>
      </c>
      <c r="J65" s="24">
        <v>26.8</v>
      </c>
      <c r="K65" s="52" t="s">
        <v>64</v>
      </c>
      <c r="L65" s="24">
        <v>2.69</v>
      </c>
    </row>
    <row r="66" spans="1:12" ht="15">
      <c r="A66" s="19"/>
      <c r="B66" s="20"/>
      <c r="C66" s="21"/>
      <c r="D66" s="25" t="s">
        <v>30</v>
      </c>
      <c r="E66" s="26" t="s">
        <v>31</v>
      </c>
      <c r="F66" s="24">
        <v>40</v>
      </c>
      <c r="G66" s="24">
        <v>3</v>
      </c>
      <c r="H66" s="24">
        <v>0.3</v>
      </c>
      <c r="I66" s="24">
        <v>19.7</v>
      </c>
      <c r="J66" s="24">
        <v>93.8</v>
      </c>
      <c r="K66" s="50" t="s">
        <v>32</v>
      </c>
      <c r="L66" s="24">
        <v>3.36</v>
      </c>
    </row>
    <row r="67" spans="1:12" ht="15">
      <c r="A67" s="19"/>
      <c r="B67" s="20"/>
      <c r="C67" s="21"/>
      <c r="D67" s="25" t="s">
        <v>33</v>
      </c>
      <c r="E67" s="23" t="s">
        <v>34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44.4</v>
      </c>
      <c r="K67" s="52" t="s">
        <v>32</v>
      </c>
      <c r="L67" s="24">
        <v>8.57</v>
      </c>
    </row>
    <row r="68" spans="1:12" ht="15">
      <c r="A68" s="19"/>
      <c r="B68" s="20"/>
      <c r="C68" s="21"/>
      <c r="D68" s="22"/>
      <c r="E68" s="26"/>
      <c r="F68" s="24"/>
      <c r="G68" s="24"/>
      <c r="H68" s="24"/>
      <c r="I68" s="24"/>
      <c r="J68" s="24"/>
      <c r="K68" s="50"/>
      <c r="L68" s="24"/>
    </row>
    <row r="69" spans="1:12" ht="15">
      <c r="A69" s="19"/>
      <c r="B69" s="20"/>
      <c r="C69" s="21"/>
      <c r="D69" s="22"/>
      <c r="E69" s="27"/>
      <c r="F69" s="24"/>
      <c r="G69" s="24"/>
      <c r="H69" s="24"/>
      <c r="I69" s="24"/>
      <c r="J69" s="24"/>
      <c r="K69" s="50"/>
      <c r="L69" s="24"/>
    </row>
    <row r="70" spans="1:12" ht="15">
      <c r="A70" s="28"/>
      <c r="B70" s="29"/>
      <c r="C70" s="30"/>
      <c r="D70" s="31" t="s">
        <v>36</v>
      </c>
      <c r="E70" s="32"/>
      <c r="F70" s="33">
        <f>SUM(F63:F69)</f>
        <v>580</v>
      </c>
      <c r="G70" s="33">
        <f>SUM(G63:G69)</f>
        <v>19.7</v>
      </c>
      <c r="H70" s="33">
        <f>SUM(H63:H69)</f>
        <v>12.2</v>
      </c>
      <c r="I70" s="33">
        <f>SUM(I63:I69)</f>
        <v>78</v>
      </c>
      <c r="J70" s="33">
        <f>SUM(J63:J69)</f>
        <v>501</v>
      </c>
      <c r="K70" s="51"/>
      <c r="L70" s="33">
        <f>SUM(L63:L69)</f>
        <v>69.209999999999994</v>
      </c>
    </row>
    <row r="71" spans="1:12" ht="15">
      <c r="A71" s="34">
        <f>A63</f>
        <v>1</v>
      </c>
      <c r="B71" s="35">
        <f>B63</f>
        <v>4</v>
      </c>
      <c r="C71" s="36" t="s">
        <v>37</v>
      </c>
      <c r="D71" s="25" t="s">
        <v>38</v>
      </c>
      <c r="E71" s="23"/>
      <c r="F71" s="24"/>
      <c r="G71" s="24"/>
      <c r="H71" s="24"/>
      <c r="I71" s="24"/>
      <c r="J71" s="24"/>
      <c r="K71" s="50"/>
      <c r="L71" s="24"/>
    </row>
    <row r="72" spans="1:12" ht="1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50"/>
      <c r="L72" s="24"/>
    </row>
    <row r="73" spans="1:12" ht="15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50"/>
      <c r="L73" s="24"/>
    </row>
    <row r="74" spans="1:12" ht="15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50"/>
      <c r="L74" s="24"/>
    </row>
    <row r="75" spans="1:12" ht="15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50"/>
      <c r="L75" s="24"/>
    </row>
    <row r="76" spans="1:12" ht="15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50"/>
      <c r="L76" s="24"/>
    </row>
    <row r="77" spans="1:12" ht="15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50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0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0"/>
      <c r="L79" s="24"/>
    </row>
    <row r="80" spans="1:12" ht="15">
      <c r="A80" s="28"/>
      <c r="B80" s="29"/>
      <c r="C80" s="30"/>
      <c r="D80" s="31" t="s">
        <v>36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51"/>
      <c r="L80" s="33">
        <f>SUM(L71:L79)</f>
        <v>0</v>
      </c>
    </row>
    <row r="81" spans="1:12" ht="15.75" customHeight="1">
      <c r="A81" s="37">
        <f>A63</f>
        <v>1</v>
      </c>
      <c r="B81" s="38">
        <f>B63</f>
        <v>4</v>
      </c>
      <c r="C81" s="58" t="s">
        <v>45</v>
      </c>
      <c r="D81" s="59"/>
      <c r="E81" s="39"/>
      <c r="F81" s="40">
        <f>F70+F80</f>
        <v>580</v>
      </c>
      <c r="G81" s="40">
        <f>G70+G80</f>
        <v>19.7</v>
      </c>
      <c r="H81" s="40">
        <f>H70+H80</f>
        <v>12.2</v>
      </c>
      <c r="I81" s="40">
        <f>I70+I80</f>
        <v>78</v>
      </c>
      <c r="J81" s="40">
        <f>J70+J80</f>
        <v>501</v>
      </c>
      <c r="K81" s="40"/>
      <c r="L81" s="40">
        <f>L70+L80</f>
        <v>69.209999999999994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65</v>
      </c>
      <c r="F82" s="18">
        <v>150</v>
      </c>
      <c r="G82" s="18">
        <v>5.3</v>
      </c>
      <c r="H82" s="18">
        <v>4.9000000000000004</v>
      </c>
      <c r="I82" s="18">
        <v>32.799999999999997</v>
      </c>
      <c r="J82" s="18">
        <v>196.8</v>
      </c>
      <c r="K82" s="49" t="s">
        <v>66</v>
      </c>
      <c r="L82" s="18">
        <v>11.86</v>
      </c>
    </row>
    <row r="83" spans="1:12" ht="15">
      <c r="A83" s="19"/>
      <c r="B83" s="20"/>
      <c r="C83" s="21"/>
      <c r="D83" s="22"/>
      <c r="E83" s="23" t="s">
        <v>67</v>
      </c>
      <c r="F83" s="24">
        <v>90</v>
      </c>
      <c r="G83" s="24">
        <v>28.9</v>
      </c>
      <c r="H83" s="24">
        <v>2.2000000000000002</v>
      </c>
      <c r="I83" s="24">
        <v>1</v>
      </c>
      <c r="J83" s="24">
        <v>139.30000000000001</v>
      </c>
      <c r="K83" s="50" t="s">
        <v>68</v>
      </c>
      <c r="L83" s="24">
        <v>33.74</v>
      </c>
    </row>
    <row r="84" spans="1:12" ht="15">
      <c r="A84" s="19"/>
      <c r="B84" s="20"/>
      <c r="C84" s="21"/>
      <c r="D84" s="25" t="s">
        <v>27</v>
      </c>
      <c r="E84" s="42" t="s">
        <v>48</v>
      </c>
      <c r="F84" s="24">
        <v>200</v>
      </c>
      <c r="G84" s="24">
        <v>1.6</v>
      </c>
      <c r="H84" s="24">
        <v>1.1000000000000001</v>
      </c>
      <c r="I84" s="24">
        <v>8.6</v>
      </c>
      <c r="J84" s="24">
        <v>50.9</v>
      </c>
      <c r="K84" s="52" t="s">
        <v>49</v>
      </c>
      <c r="L84" s="24">
        <v>5.33</v>
      </c>
    </row>
    <row r="85" spans="1:12" ht="15">
      <c r="A85" s="19"/>
      <c r="B85" s="20"/>
      <c r="C85" s="21"/>
      <c r="D85" s="25" t="s">
        <v>30</v>
      </c>
      <c r="E85" s="26" t="s">
        <v>31</v>
      </c>
      <c r="F85" s="24">
        <v>40</v>
      </c>
      <c r="G85" s="24">
        <v>3</v>
      </c>
      <c r="H85" s="24">
        <v>0.3</v>
      </c>
      <c r="I85" s="24">
        <v>19.7</v>
      </c>
      <c r="J85" s="24">
        <v>93.8</v>
      </c>
      <c r="K85" s="50" t="s">
        <v>32</v>
      </c>
      <c r="L85" s="24">
        <v>3.36</v>
      </c>
    </row>
    <row r="86" spans="1:12" ht="15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50"/>
      <c r="L86" s="24"/>
    </row>
    <row r="87" spans="1:12" ht="15">
      <c r="A87" s="19"/>
      <c r="B87" s="20"/>
      <c r="C87" s="21"/>
      <c r="D87" s="22"/>
      <c r="E87" s="26"/>
      <c r="F87" s="24"/>
      <c r="G87" s="24"/>
      <c r="H87" s="24"/>
      <c r="I87" s="24"/>
      <c r="J87" s="24"/>
      <c r="K87" s="50"/>
      <c r="L87" s="24"/>
    </row>
    <row r="88" spans="1:12" ht="15">
      <c r="A88" s="19"/>
      <c r="B88" s="20"/>
      <c r="C88" s="21"/>
      <c r="D88" s="22" t="s">
        <v>38</v>
      </c>
      <c r="E88" s="53" t="s">
        <v>69</v>
      </c>
      <c r="F88" s="24">
        <v>60</v>
      </c>
      <c r="G88" s="24">
        <v>0.7</v>
      </c>
      <c r="H88" s="24">
        <v>5.4</v>
      </c>
      <c r="I88" s="24">
        <v>4</v>
      </c>
      <c r="J88" s="24">
        <v>67.099999999999994</v>
      </c>
      <c r="K88" s="52" t="s">
        <v>70</v>
      </c>
      <c r="L88" s="24">
        <v>11.56</v>
      </c>
    </row>
    <row r="89" spans="1:12" ht="15">
      <c r="A89" s="28"/>
      <c r="B89" s="29"/>
      <c r="C89" s="30"/>
      <c r="D89" s="31" t="s">
        <v>36</v>
      </c>
      <c r="E89" s="32"/>
      <c r="F89" s="33">
        <f>SUM(F82:F88)</f>
        <v>540</v>
      </c>
      <c r="G89" s="33">
        <f>SUM(G82:G88)</f>
        <v>39.5</v>
      </c>
      <c r="H89" s="33">
        <f>SUM(H82:H88)</f>
        <v>13.9</v>
      </c>
      <c r="I89" s="33">
        <f>SUM(I82:I88)</f>
        <v>66.099999999999994</v>
      </c>
      <c r="J89" s="33">
        <f>SUM(J82:J88)</f>
        <v>547.9</v>
      </c>
      <c r="K89" s="51"/>
      <c r="L89" s="33">
        <f>SUM(L82:L88)</f>
        <v>65.849999999999994</v>
      </c>
    </row>
    <row r="90" spans="1:12" ht="15">
      <c r="A90" s="34">
        <f>A82</f>
        <v>1</v>
      </c>
      <c r="B90" s="35">
        <f>B82</f>
        <v>5</v>
      </c>
      <c r="C90" s="36" t="s">
        <v>37</v>
      </c>
      <c r="D90" s="25" t="s">
        <v>38</v>
      </c>
      <c r="E90" s="23"/>
      <c r="F90" s="24"/>
      <c r="G90" s="24"/>
      <c r="H90" s="24"/>
      <c r="I90" s="24"/>
      <c r="J90" s="24"/>
      <c r="K90" s="50"/>
      <c r="L90" s="24"/>
    </row>
    <row r="91" spans="1:12" ht="15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50"/>
      <c r="L91" s="24"/>
    </row>
    <row r="92" spans="1:12" ht="15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50"/>
      <c r="L92" s="24"/>
    </row>
    <row r="93" spans="1:12" ht="15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50"/>
      <c r="L93" s="24"/>
    </row>
    <row r="94" spans="1:12" ht="15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50"/>
      <c r="L94" s="24"/>
    </row>
    <row r="95" spans="1:12" ht="15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50"/>
      <c r="L95" s="24"/>
    </row>
    <row r="96" spans="1:12" ht="15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50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0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0"/>
      <c r="L98" s="24"/>
    </row>
    <row r="99" spans="1:12" ht="15">
      <c r="A99" s="28"/>
      <c r="B99" s="29"/>
      <c r="C99" s="30"/>
      <c r="D99" s="31" t="s">
        <v>36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51"/>
      <c r="L99" s="33">
        <f>SUM(L90:L98)</f>
        <v>0</v>
      </c>
    </row>
    <row r="100" spans="1:12" ht="15.75" customHeight="1">
      <c r="A100" s="37">
        <f>A82</f>
        <v>1</v>
      </c>
      <c r="B100" s="38">
        <f>B82</f>
        <v>5</v>
      </c>
      <c r="C100" s="58" t="s">
        <v>45</v>
      </c>
      <c r="D100" s="59"/>
      <c r="E100" s="39"/>
      <c r="F100" s="40">
        <f>F89+F99</f>
        <v>540</v>
      </c>
      <c r="G100" s="40">
        <f>G89+G99</f>
        <v>39.5</v>
      </c>
      <c r="H100" s="40">
        <f>H89+H99</f>
        <v>13.9</v>
      </c>
      <c r="I100" s="40">
        <f>I89+I99</f>
        <v>66.099999999999994</v>
      </c>
      <c r="J100" s="40">
        <f>J89+J99</f>
        <v>547.9</v>
      </c>
      <c r="K100" s="40"/>
      <c r="L100" s="40">
        <f>L89+L99</f>
        <v>65.849999999999994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71</v>
      </c>
      <c r="F101" s="18">
        <v>200</v>
      </c>
      <c r="G101" s="18">
        <v>8.3000000000000007</v>
      </c>
      <c r="H101" s="18">
        <v>10.1</v>
      </c>
      <c r="I101" s="18">
        <v>37.6</v>
      </c>
      <c r="J101" s="18">
        <v>274.89999999999998</v>
      </c>
      <c r="K101" s="49" t="s">
        <v>72</v>
      </c>
      <c r="L101" s="18">
        <v>37.89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0"/>
      <c r="L102" s="24"/>
    </row>
    <row r="103" spans="1:12" ht="15">
      <c r="A103" s="19"/>
      <c r="B103" s="20"/>
      <c r="C103" s="21"/>
      <c r="D103" s="25" t="s">
        <v>27</v>
      </c>
      <c r="E103" s="26" t="s">
        <v>73</v>
      </c>
      <c r="F103" s="24">
        <v>200</v>
      </c>
      <c r="G103" s="24">
        <v>3.9</v>
      </c>
      <c r="H103" s="24">
        <v>2.9</v>
      </c>
      <c r="I103" s="24">
        <v>11.2</v>
      </c>
      <c r="J103" s="24">
        <v>86</v>
      </c>
      <c r="K103" s="50" t="s">
        <v>74</v>
      </c>
      <c r="L103" s="24">
        <v>9.56</v>
      </c>
    </row>
    <row r="104" spans="1:12" ht="15">
      <c r="A104" s="19"/>
      <c r="B104" s="20"/>
      <c r="C104" s="21"/>
      <c r="D104" s="25" t="s">
        <v>30</v>
      </c>
      <c r="E104" s="26" t="s">
        <v>31</v>
      </c>
      <c r="F104" s="24">
        <v>40</v>
      </c>
      <c r="G104" s="24">
        <v>3</v>
      </c>
      <c r="H104" s="24">
        <v>0.3</v>
      </c>
      <c r="I104" s="24">
        <v>19.7</v>
      </c>
      <c r="J104" s="24">
        <v>93.8</v>
      </c>
      <c r="K104" s="50" t="s">
        <v>32</v>
      </c>
      <c r="L104" s="24">
        <v>4.2</v>
      </c>
    </row>
    <row r="105" spans="1:12" ht="15">
      <c r="A105" s="19"/>
      <c r="B105" s="20"/>
      <c r="C105" s="21"/>
      <c r="D105" s="25" t="s">
        <v>33</v>
      </c>
      <c r="E105" s="27" t="s">
        <v>50</v>
      </c>
      <c r="F105" s="24">
        <v>100</v>
      </c>
      <c r="G105" s="24">
        <v>0.9</v>
      </c>
      <c r="H105" s="24">
        <v>0.2</v>
      </c>
      <c r="I105" s="24">
        <v>8.1</v>
      </c>
      <c r="J105" s="24">
        <v>37.799999999999997</v>
      </c>
      <c r="K105" s="50" t="s">
        <v>32</v>
      </c>
      <c r="L105" s="24">
        <v>14.2</v>
      </c>
    </row>
    <row r="106" spans="1:12" ht="15">
      <c r="A106" s="19"/>
      <c r="B106" s="20"/>
      <c r="C106" s="21"/>
      <c r="D106" s="22"/>
      <c r="E106" s="26" t="s">
        <v>35</v>
      </c>
      <c r="F106" s="24">
        <v>40</v>
      </c>
      <c r="G106" s="24">
        <v>2.6</v>
      </c>
      <c r="H106" s="24">
        <v>0.5</v>
      </c>
      <c r="I106" s="24">
        <v>13.4</v>
      </c>
      <c r="J106" s="24">
        <v>68.3</v>
      </c>
      <c r="K106" s="50" t="s">
        <v>32</v>
      </c>
      <c r="L106" s="24">
        <v>3.36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0"/>
      <c r="L107" s="24"/>
    </row>
    <row r="108" spans="1:12" ht="15">
      <c r="A108" s="28"/>
      <c r="B108" s="29"/>
      <c r="C108" s="30"/>
      <c r="D108" s="31" t="s">
        <v>36</v>
      </c>
      <c r="E108" s="32"/>
      <c r="F108" s="33">
        <f>SUM(F101:F107)</f>
        <v>580</v>
      </c>
      <c r="G108" s="33">
        <f>SUM(G101:G107)</f>
        <v>18.7</v>
      </c>
      <c r="H108" s="33">
        <f>SUM(H101:H107)</f>
        <v>14</v>
      </c>
      <c r="I108" s="33">
        <f>SUM(I101:I107)</f>
        <v>90</v>
      </c>
      <c r="J108" s="33">
        <f>SUM(J101:J107)</f>
        <v>560.79999999999995</v>
      </c>
      <c r="K108" s="51"/>
      <c r="L108" s="33">
        <f>SUM(L101:L107)</f>
        <v>69.209999999999994</v>
      </c>
    </row>
    <row r="109" spans="1:12" ht="15">
      <c r="A109" s="34">
        <f>A101</f>
        <v>2</v>
      </c>
      <c r="B109" s="35">
        <f>B101</f>
        <v>1</v>
      </c>
      <c r="C109" s="36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50"/>
      <c r="L109" s="24"/>
    </row>
    <row r="110" spans="1:12" ht="15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50"/>
      <c r="L110" s="24"/>
    </row>
    <row r="111" spans="1:12" ht="15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50"/>
      <c r="L111" s="24"/>
    </row>
    <row r="112" spans="1:12" ht="15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50"/>
      <c r="L112" s="24"/>
    </row>
    <row r="113" spans="1:12" ht="15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50"/>
      <c r="L113" s="24"/>
    </row>
    <row r="114" spans="1:12" ht="15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50"/>
      <c r="L114" s="24"/>
    </row>
    <row r="115" spans="1:12" ht="15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50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0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0"/>
      <c r="L117" s="24"/>
    </row>
    <row r="118" spans="1:12" ht="15">
      <c r="A118" s="28"/>
      <c r="B118" s="29"/>
      <c r="C118" s="30"/>
      <c r="D118" s="31" t="s">
        <v>36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51"/>
      <c r="L118" s="33">
        <f>SUM(L109:L117)</f>
        <v>0</v>
      </c>
    </row>
    <row r="119" spans="1:12" ht="15">
      <c r="A119" s="37">
        <f>A101</f>
        <v>2</v>
      </c>
      <c r="B119" s="38">
        <f>B101</f>
        <v>1</v>
      </c>
      <c r="C119" s="58" t="s">
        <v>45</v>
      </c>
      <c r="D119" s="59"/>
      <c r="E119" s="39"/>
      <c r="F119" s="40">
        <f>F108+F118</f>
        <v>580</v>
      </c>
      <c r="G119" s="40">
        <f>G108+G118</f>
        <v>18.7</v>
      </c>
      <c r="H119" s="40">
        <f>H108+H118</f>
        <v>14</v>
      </c>
      <c r="I119" s="40">
        <f>I108+I118</f>
        <v>90</v>
      </c>
      <c r="J119" s="40">
        <f>J108+J118</f>
        <v>560.79999999999995</v>
      </c>
      <c r="K119" s="40"/>
      <c r="L119" s="40">
        <f>L108+L118</f>
        <v>69.209999999999994</v>
      </c>
    </row>
    <row r="120" spans="1:12" ht="15">
      <c r="A120" s="41">
        <v>2</v>
      </c>
      <c r="B120" s="20">
        <v>2</v>
      </c>
      <c r="C120" s="15" t="s">
        <v>23</v>
      </c>
      <c r="D120" s="16" t="s">
        <v>24</v>
      </c>
      <c r="E120" s="45" t="s">
        <v>75</v>
      </c>
      <c r="F120" s="18">
        <v>200</v>
      </c>
      <c r="G120" s="18">
        <v>27.2</v>
      </c>
      <c r="H120" s="18">
        <v>8.1</v>
      </c>
      <c r="I120" s="18">
        <v>33.200000000000003</v>
      </c>
      <c r="J120" s="18">
        <v>314.60000000000002</v>
      </c>
      <c r="K120" s="49" t="s">
        <v>76</v>
      </c>
      <c r="L120" s="18">
        <v>50.24</v>
      </c>
    </row>
    <row r="121" spans="1:12" ht="15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50"/>
      <c r="L121" s="24"/>
    </row>
    <row r="122" spans="1:12" ht="15">
      <c r="A122" s="41"/>
      <c r="B122" s="20"/>
      <c r="C122" s="21"/>
      <c r="D122" s="25" t="s">
        <v>27</v>
      </c>
      <c r="E122" s="26" t="s">
        <v>63</v>
      </c>
      <c r="F122" s="24">
        <v>200</v>
      </c>
      <c r="G122" s="24">
        <v>0.2</v>
      </c>
      <c r="H122" s="24">
        <v>0</v>
      </c>
      <c r="I122" s="24">
        <v>6.4</v>
      </c>
      <c r="J122" s="24">
        <v>26.8</v>
      </c>
      <c r="K122" s="50" t="s">
        <v>64</v>
      </c>
      <c r="L122" s="24">
        <v>2.69</v>
      </c>
    </row>
    <row r="123" spans="1:12" ht="15">
      <c r="A123" s="41"/>
      <c r="B123" s="20"/>
      <c r="C123" s="21"/>
      <c r="D123" s="25" t="s">
        <v>30</v>
      </c>
      <c r="E123" s="26" t="s">
        <v>31</v>
      </c>
      <c r="F123" s="24">
        <v>40</v>
      </c>
      <c r="G123" s="24">
        <v>3</v>
      </c>
      <c r="H123" s="24">
        <v>0.3</v>
      </c>
      <c r="I123" s="24">
        <v>19.7</v>
      </c>
      <c r="J123" s="24">
        <v>93.8</v>
      </c>
      <c r="K123" s="50" t="s">
        <v>32</v>
      </c>
      <c r="L123" s="24">
        <v>3.36</v>
      </c>
    </row>
    <row r="124" spans="1:12" ht="15">
      <c r="A124" s="41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50"/>
      <c r="L124" s="24"/>
    </row>
    <row r="125" spans="1:12" ht="15">
      <c r="A125" s="41"/>
      <c r="B125" s="20"/>
      <c r="C125" s="21"/>
      <c r="D125" s="22" t="s">
        <v>30</v>
      </c>
      <c r="E125" s="26" t="s">
        <v>35</v>
      </c>
      <c r="F125" s="24">
        <v>40</v>
      </c>
      <c r="G125" s="24">
        <v>2.6</v>
      </c>
      <c r="H125" s="24">
        <v>0.5</v>
      </c>
      <c r="I125" s="24">
        <v>13.4</v>
      </c>
      <c r="J125" s="24">
        <v>68.3</v>
      </c>
      <c r="K125" s="50" t="s">
        <v>32</v>
      </c>
      <c r="L125" s="24">
        <v>3.36</v>
      </c>
    </row>
    <row r="126" spans="1:12" ht="15">
      <c r="A126" s="41"/>
      <c r="B126" s="20"/>
      <c r="C126" s="21"/>
      <c r="D126" s="22" t="s">
        <v>38</v>
      </c>
      <c r="E126" s="27" t="s">
        <v>69</v>
      </c>
      <c r="F126" s="24">
        <v>60</v>
      </c>
      <c r="G126" s="24">
        <v>0.7</v>
      </c>
      <c r="H126" s="24">
        <v>5.4</v>
      </c>
      <c r="I126" s="24">
        <v>4</v>
      </c>
      <c r="J126" s="24">
        <v>67.099999999999994</v>
      </c>
      <c r="K126" s="50" t="s">
        <v>70</v>
      </c>
      <c r="L126" s="24">
        <v>9.56</v>
      </c>
    </row>
    <row r="127" spans="1:12" ht="15">
      <c r="A127" s="43"/>
      <c r="B127" s="29"/>
      <c r="C127" s="30"/>
      <c r="D127" s="31" t="s">
        <v>36</v>
      </c>
      <c r="E127" s="32"/>
      <c r="F127" s="33">
        <f>SUM(F120:F126)</f>
        <v>540</v>
      </c>
      <c r="G127" s="33">
        <f>SUM(G120:G126)</f>
        <v>33.700000000000003</v>
      </c>
      <c r="H127" s="33">
        <f>SUM(H120:H126)</f>
        <v>14.3</v>
      </c>
      <c r="I127" s="33">
        <f>SUM(I120:I126)</f>
        <v>76.7</v>
      </c>
      <c r="J127" s="33">
        <f>SUM(J120:J126)</f>
        <v>570.6</v>
      </c>
      <c r="K127" s="51"/>
      <c r="L127" s="33">
        <f>SUM(L120:L126)</f>
        <v>69.209999999999994</v>
      </c>
    </row>
    <row r="128" spans="1:12" ht="15">
      <c r="A128" s="35">
        <f>A120</f>
        <v>2</v>
      </c>
      <c r="B128" s="35">
        <f>B120</f>
        <v>2</v>
      </c>
      <c r="C128" s="36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50"/>
      <c r="L128" s="24"/>
    </row>
    <row r="129" spans="1:12" ht="15">
      <c r="A129" s="41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50"/>
      <c r="L129" s="24"/>
    </row>
    <row r="130" spans="1:12" ht="15">
      <c r="A130" s="41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50"/>
      <c r="L130" s="24"/>
    </row>
    <row r="131" spans="1:12" ht="15">
      <c r="A131" s="41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50"/>
      <c r="L131" s="24"/>
    </row>
    <row r="132" spans="1:12" ht="15">
      <c r="A132" s="41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50"/>
      <c r="L132" s="24"/>
    </row>
    <row r="133" spans="1:12" ht="15">
      <c r="A133" s="41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50"/>
      <c r="L133" s="24"/>
    </row>
    <row r="134" spans="1:12" ht="15">
      <c r="A134" s="41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50"/>
      <c r="L134" s="24"/>
    </row>
    <row r="135" spans="1:12" ht="1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0"/>
      <c r="L135" s="24"/>
    </row>
    <row r="136" spans="1:12" ht="1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50"/>
      <c r="L136" s="24"/>
    </row>
    <row r="137" spans="1:12" ht="15">
      <c r="A137" s="43"/>
      <c r="B137" s="29"/>
      <c r="C137" s="30"/>
      <c r="D137" s="31" t="s">
        <v>36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51"/>
      <c r="L137" s="33">
        <f>SUM(L128:L136)</f>
        <v>0</v>
      </c>
    </row>
    <row r="138" spans="1:12" ht="15">
      <c r="A138" s="44">
        <f>A120</f>
        <v>2</v>
      </c>
      <c r="B138" s="44">
        <f>B120</f>
        <v>2</v>
      </c>
      <c r="C138" s="58" t="s">
        <v>45</v>
      </c>
      <c r="D138" s="59"/>
      <c r="E138" s="39"/>
      <c r="F138" s="40">
        <f>F127+F137</f>
        <v>540</v>
      </c>
      <c r="G138" s="40">
        <f>G127+G137</f>
        <v>33.700000000000003</v>
      </c>
      <c r="H138" s="40">
        <f>H127+H137</f>
        <v>14.3</v>
      </c>
      <c r="I138" s="40">
        <f>I127+I137</f>
        <v>76.7</v>
      </c>
      <c r="J138" s="40">
        <f>J127+J137</f>
        <v>570.6</v>
      </c>
      <c r="K138" s="40"/>
      <c r="L138" s="40">
        <f>L127+L137</f>
        <v>69.209999999999994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45" t="s">
        <v>77</v>
      </c>
      <c r="F139" s="18">
        <v>150</v>
      </c>
      <c r="G139" s="18">
        <v>8.1999999999999993</v>
      </c>
      <c r="H139" s="18">
        <v>6.3</v>
      </c>
      <c r="I139" s="18">
        <v>35.9</v>
      </c>
      <c r="J139" s="18">
        <v>233.7</v>
      </c>
      <c r="K139" s="49" t="s">
        <v>52</v>
      </c>
      <c r="L139" s="18">
        <v>11.45</v>
      </c>
    </row>
    <row r="140" spans="1:12" ht="15">
      <c r="A140" s="19"/>
      <c r="B140" s="20"/>
      <c r="C140" s="21"/>
      <c r="D140" s="22"/>
      <c r="E140" s="23" t="s">
        <v>61</v>
      </c>
      <c r="F140" s="24">
        <v>100</v>
      </c>
      <c r="G140" s="24">
        <v>13.9</v>
      </c>
      <c r="H140" s="24">
        <v>7.4</v>
      </c>
      <c r="I140" s="24">
        <v>6.3</v>
      </c>
      <c r="J140" s="24">
        <v>147.30000000000001</v>
      </c>
      <c r="K140" s="50" t="s">
        <v>62</v>
      </c>
      <c r="L140" s="24">
        <v>34.56</v>
      </c>
    </row>
    <row r="141" spans="1:12" ht="15">
      <c r="A141" s="19"/>
      <c r="B141" s="20"/>
      <c r="C141" s="21"/>
      <c r="D141" s="25" t="s">
        <v>27</v>
      </c>
      <c r="E141" s="26" t="s">
        <v>48</v>
      </c>
      <c r="F141" s="24">
        <v>200</v>
      </c>
      <c r="G141" s="24">
        <v>1.6</v>
      </c>
      <c r="H141" s="24">
        <v>1.1000000000000001</v>
      </c>
      <c r="I141" s="24">
        <v>8.6</v>
      </c>
      <c r="J141" s="24">
        <v>50.9</v>
      </c>
      <c r="K141" s="50" t="s">
        <v>49</v>
      </c>
      <c r="L141" s="24">
        <v>5.6</v>
      </c>
    </row>
    <row r="142" spans="1:12" ht="15.75" customHeight="1">
      <c r="A142" s="19"/>
      <c r="B142" s="20"/>
      <c r="C142" s="21"/>
      <c r="D142" s="25" t="s">
        <v>30</v>
      </c>
      <c r="E142" s="26" t="s">
        <v>31</v>
      </c>
      <c r="F142" s="24">
        <v>40</v>
      </c>
      <c r="G142" s="24">
        <v>3</v>
      </c>
      <c r="H142" s="24">
        <v>0.3</v>
      </c>
      <c r="I142" s="24">
        <v>19.7</v>
      </c>
      <c r="J142" s="24">
        <v>93.8</v>
      </c>
      <c r="K142" s="50" t="s">
        <v>32</v>
      </c>
      <c r="L142" s="24">
        <v>3.36</v>
      </c>
    </row>
    <row r="143" spans="1:12" ht="15">
      <c r="A143" s="19"/>
      <c r="B143" s="20"/>
      <c r="C143" s="21"/>
      <c r="D143" s="25" t="s">
        <v>33</v>
      </c>
      <c r="E143" s="23"/>
      <c r="F143" s="24"/>
      <c r="G143" s="24"/>
      <c r="H143" s="24"/>
      <c r="I143" s="24"/>
      <c r="J143" s="24"/>
      <c r="K143" s="50"/>
      <c r="L143" s="24"/>
    </row>
    <row r="144" spans="1:12" ht="15">
      <c r="A144" s="19"/>
      <c r="B144" s="20"/>
      <c r="C144" s="21"/>
      <c r="D144" s="22"/>
      <c r="E144" s="26"/>
      <c r="F144" s="24"/>
      <c r="G144" s="24"/>
      <c r="H144" s="24"/>
      <c r="I144" s="24"/>
      <c r="J144" s="24"/>
      <c r="K144" s="50"/>
      <c r="L144" s="24"/>
    </row>
    <row r="145" spans="1:12" ht="15">
      <c r="A145" s="19"/>
      <c r="B145" s="20"/>
      <c r="C145" s="21"/>
      <c r="D145" s="22"/>
      <c r="E145" s="23" t="s">
        <v>57</v>
      </c>
      <c r="F145" s="24">
        <v>20</v>
      </c>
      <c r="G145" s="24">
        <v>4.5999999999999996</v>
      </c>
      <c r="H145" s="24">
        <v>5.9</v>
      </c>
      <c r="I145" s="24">
        <v>0</v>
      </c>
      <c r="J145" s="24">
        <v>71.7</v>
      </c>
      <c r="K145" s="50" t="s">
        <v>58</v>
      </c>
      <c r="L145" s="24">
        <v>14.24</v>
      </c>
    </row>
    <row r="146" spans="1:12" ht="15">
      <c r="A146" s="28"/>
      <c r="B146" s="29"/>
      <c r="C146" s="30"/>
      <c r="D146" s="31" t="s">
        <v>36</v>
      </c>
      <c r="E146" s="32"/>
      <c r="F146" s="33">
        <f>SUM(F139:F145)</f>
        <v>510</v>
      </c>
      <c r="G146" s="33">
        <f>SUM(G139:G145)</f>
        <v>31.3</v>
      </c>
      <c r="H146" s="33">
        <f>SUM(H139:H145)</f>
        <v>21</v>
      </c>
      <c r="I146" s="33">
        <f>SUM(I139:I145)</f>
        <v>70.5</v>
      </c>
      <c r="J146" s="33">
        <f>SUM(J139:J145)</f>
        <v>597.4</v>
      </c>
      <c r="K146" s="51"/>
      <c r="L146" s="33">
        <f>SUM(L139:L145)</f>
        <v>69.209999999999994</v>
      </c>
    </row>
    <row r="147" spans="1:12" ht="15">
      <c r="A147" s="34">
        <f>A139</f>
        <v>2</v>
      </c>
      <c r="B147" s="35">
        <f>B139</f>
        <v>3</v>
      </c>
      <c r="C147" s="36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50"/>
      <c r="L147" s="24"/>
    </row>
    <row r="148" spans="1:12" ht="15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50"/>
      <c r="L148" s="24"/>
    </row>
    <row r="149" spans="1:12" ht="15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50"/>
      <c r="L149" s="24"/>
    </row>
    <row r="150" spans="1:12" ht="15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50"/>
      <c r="L150" s="24"/>
    </row>
    <row r="151" spans="1:12" ht="15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50"/>
      <c r="L151" s="24"/>
    </row>
    <row r="152" spans="1:12" ht="15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50"/>
      <c r="L152" s="24"/>
    </row>
    <row r="153" spans="1:12" ht="15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50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0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0"/>
      <c r="L155" s="24"/>
    </row>
    <row r="156" spans="1:12" ht="15">
      <c r="A156" s="28"/>
      <c r="B156" s="29"/>
      <c r="C156" s="30"/>
      <c r="D156" s="31" t="s">
        <v>36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51"/>
      <c r="L156" s="33">
        <f>SUM(L147:L155)</f>
        <v>0</v>
      </c>
    </row>
    <row r="157" spans="1:12" ht="15">
      <c r="A157" s="37">
        <f>A139</f>
        <v>2</v>
      </c>
      <c r="B157" s="38">
        <f>B139</f>
        <v>3</v>
      </c>
      <c r="C157" s="58" t="s">
        <v>45</v>
      </c>
      <c r="D157" s="59"/>
      <c r="E157" s="39"/>
      <c r="F157" s="40">
        <f>F146+F156</f>
        <v>510</v>
      </c>
      <c r="G157" s="40">
        <f>G146+G156</f>
        <v>31.3</v>
      </c>
      <c r="H157" s="40">
        <f>H146+H156</f>
        <v>21</v>
      </c>
      <c r="I157" s="40">
        <f>I146+I156</f>
        <v>70.5</v>
      </c>
      <c r="J157" s="40">
        <f>J146+J156</f>
        <v>597.4</v>
      </c>
      <c r="K157" s="40"/>
      <c r="L157" s="40">
        <f>L146+L156</f>
        <v>69.209999999999994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45" t="s">
        <v>78</v>
      </c>
      <c r="F158" s="18">
        <v>150</v>
      </c>
      <c r="G158" s="18">
        <v>14.5</v>
      </c>
      <c r="H158" s="18">
        <v>1.3</v>
      </c>
      <c r="I158" s="18">
        <v>33.799999999999997</v>
      </c>
      <c r="J158" s="18">
        <v>204.8</v>
      </c>
      <c r="K158" s="49" t="s">
        <v>79</v>
      </c>
      <c r="L158" s="18">
        <v>5.32</v>
      </c>
    </row>
    <row r="159" spans="1:12" ht="15">
      <c r="A159" s="19"/>
      <c r="B159" s="20"/>
      <c r="C159" s="21"/>
      <c r="D159" s="22"/>
      <c r="E159" s="54" t="s">
        <v>80</v>
      </c>
      <c r="F159" s="24">
        <v>90</v>
      </c>
      <c r="G159" s="24">
        <v>15.3</v>
      </c>
      <c r="H159" s="24">
        <v>14.9</v>
      </c>
      <c r="I159" s="24">
        <v>3.5</v>
      </c>
      <c r="J159" s="24">
        <v>208.9</v>
      </c>
      <c r="K159" s="52" t="s">
        <v>81</v>
      </c>
      <c r="L159" s="24">
        <v>44.47</v>
      </c>
    </row>
    <row r="160" spans="1:12" ht="15">
      <c r="A160" s="19"/>
      <c r="B160" s="20"/>
      <c r="C160" s="21"/>
      <c r="D160" s="25" t="s">
        <v>27</v>
      </c>
      <c r="E160" s="26" t="s">
        <v>55</v>
      </c>
      <c r="F160" s="24">
        <v>200</v>
      </c>
      <c r="G160" s="24">
        <v>0.2</v>
      </c>
      <c r="H160" s="24">
        <v>0.1</v>
      </c>
      <c r="I160" s="24">
        <v>6.6</v>
      </c>
      <c r="J160" s="24">
        <v>27.9</v>
      </c>
      <c r="K160" s="50" t="s">
        <v>56</v>
      </c>
      <c r="L160" s="24">
        <v>5.56</v>
      </c>
    </row>
    <row r="161" spans="1:12" ht="15">
      <c r="A161" s="19"/>
      <c r="B161" s="20"/>
      <c r="C161" s="21"/>
      <c r="D161" s="25" t="s">
        <v>30</v>
      </c>
      <c r="E161" s="26" t="s">
        <v>31</v>
      </c>
      <c r="F161" s="24">
        <v>40</v>
      </c>
      <c r="G161" s="24">
        <v>3</v>
      </c>
      <c r="H161" s="24">
        <v>0.3</v>
      </c>
      <c r="I161" s="24">
        <v>19.7</v>
      </c>
      <c r="J161" s="24">
        <v>93.8</v>
      </c>
      <c r="K161" s="50" t="s">
        <v>32</v>
      </c>
      <c r="L161" s="24">
        <v>3.36</v>
      </c>
    </row>
    <row r="162" spans="1:12" ht="15">
      <c r="A162" s="19"/>
      <c r="B162" s="20"/>
      <c r="C162" s="21"/>
      <c r="D162" s="25" t="s">
        <v>33</v>
      </c>
      <c r="E162" s="27" t="s">
        <v>34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44.4</v>
      </c>
      <c r="K162" s="50" t="s">
        <v>32</v>
      </c>
      <c r="L162" s="24">
        <v>10.5</v>
      </c>
    </row>
    <row r="163" spans="1:12" ht="15">
      <c r="A163" s="19"/>
      <c r="B163" s="20"/>
      <c r="C163" s="21"/>
      <c r="D163" s="22" t="s">
        <v>30</v>
      </c>
      <c r="E163" s="26"/>
      <c r="F163" s="24"/>
      <c r="G163" s="24"/>
      <c r="H163" s="24"/>
      <c r="I163" s="24"/>
      <c r="J163" s="24"/>
      <c r="K163" s="50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0"/>
      <c r="L164" s="24"/>
    </row>
    <row r="165" spans="1:12" ht="15">
      <c r="A165" s="28"/>
      <c r="B165" s="29"/>
      <c r="C165" s="30"/>
      <c r="D165" s="31" t="s">
        <v>36</v>
      </c>
      <c r="E165" s="32"/>
      <c r="F165" s="33">
        <f>SUM(F158:F164)</f>
        <v>580</v>
      </c>
      <c r="G165" s="33">
        <f>SUM(G158:G164)</f>
        <v>33.4</v>
      </c>
      <c r="H165" s="33">
        <f>SUM(H158:H164)</f>
        <v>17</v>
      </c>
      <c r="I165" s="33">
        <f>SUM(I158:I164)</f>
        <v>73.400000000000006</v>
      </c>
      <c r="J165" s="33">
        <f>SUM(J158:J164)</f>
        <v>579.79999999999995</v>
      </c>
      <c r="K165" s="51"/>
      <c r="L165" s="33">
        <f>SUM(L158:L164)</f>
        <v>69.209999999999994</v>
      </c>
    </row>
    <row r="166" spans="1:12" ht="15">
      <c r="A166" s="34">
        <f>A158</f>
        <v>2</v>
      </c>
      <c r="B166" s="35">
        <f>B158</f>
        <v>4</v>
      </c>
      <c r="C166" s="36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50"/>
      <c r="L166" s="24"/>
    </row>
    <row r="167" spans="1:12" ht="15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50"/>
      <c r="L167" s="24"/>
    </row>
    <row r="168" spans="1:12" ht="15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50"/>
      <c r="L168" s="24"/>
    </row>
    <row r="169" spans="1:12" ht="15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50"/>
      <c r="L169" s="24"/>
    </row>
    <row r="170" spans="1:12" ht="15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50"/>
      <c r="L170" s="24"/>
    </row>
    <row r="171" spans="1:12" ht="15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50"/>
      <c r="L171" s="24"/>
    </row>
    <row r="172" spans="1:12" ht="15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50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0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0"/>
      <c r="L174" s="24"/>
    </row>
    <row r="175" spans="1:12" ht="15">
      <c r="A175" s="28"/>
      <c r="B175" s="29"/>
      <c r="C175" s="30"/>
      <c r="D175" s="31" t="s">
        <v>36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51"/>
      <c r="L175" s="33">
        <f>SUM(L166:L174)</f>
        <v>0</v>
      </c>
    </row>
    <row r="176" spans="1:12" ht="15">
      <c r="A176" s="37">
        <f>A158</f>
        <v>2</v>
      </c>
      <c r="B176" s="38">
        <f>B158</f>
        <v>4</v>
      </c>
      <c r="C176" s="58" t="s">
        <v>45</v>
      </c>
      <c r="D176" s="59"/>
      <c r="E176" s="39"/>
      <c r="F176" s="40">
        <f>F165+F175</f>
        <v>580</v>
      </c>
      <c r="G176" s="40">
        <f>G165+G175</f>
        <v>33.4</v>
      </c>
      <c r="H176" s="40">
        <f>H165+H175</f>
        <v>17</v>
      </c>
      <c r="I176" s="40">
        <f>I165+I175</f>
        <v>73.400000000000006</v>
      </c>
      <c r="J176" s="40">
        <f>J165+J175</f>
        <v>579.79999999999995</v>
      </c>
      <c r="K176" s="40"/>
      <c r="L176" s="40">
        <f>L165+L175</f>
        <v>69.209999999999994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82</v>
      </c>
      <c r="F177" s="18">
        <v>150</v>
      </c>
      <c r="G177" s="18">
        <v>2.9</v>
      </c>
      <c r="H177" s="18">
        <v>7.5</v>
      </c>
      <c r="I177" s="18">
        <v>13.6</v>
      </c>
      <c r="J177" s="18">
        <v>133.30000000000001</v>
      </c>
      <c r="K177" s="49" t="s">
        <v>83</v>
      </c>
      <c r="L177" s="18">
        <v>11.56</v>
      </c>
    </row>
    <row r="178" spans="1:12" ht="15">
      <c r="A178" s="19"/>
      <c r="B178" s="20"/>
      <c r="C178" s="21"/>
      <c r="D178" s="22"/>
      <c r="E178" s="23" t="s">
        <v>84</v>
      </c>
      <c r="F178" s="24">
        <v>90</v>
      </c>
      <c r="G178" s="24">
        <v>16.399999999999999</v>
      </c>
      <c r="H178" s="24">
        <v>15.7</v>
      </c>
      <c r="I178" s="24">
        <v>14.8</v>
      </c>
      <c r="J178" s="24">
        <v>265.7</v>
      </c>
      <c r="K178" s="50" t="s">
        <v>85</v>
      </c>
      <c r="L178" s="24">
        <v>31.8</v>
      </c>
    </row>
    <row r="179" spans="1:12" ht="15">
      <c r="A179" s="19"/>
      <c r="B179" s="20"/>
      <c r="C179" s="21"/>
      <c r="D179" s="25" t="s">
        <v>27</v>
      </c>
      <c r="E179" s="26" t="s">
        <v>28</v>
      </c>
      <c r="F179" s="24">
        <v>200</v>
      </c>
      <c r="G179" s="24">
        <v>4.7</v>
      </c>
      <c r="H179" s="24">
        <v>3.5</v>
      </c>
      <c r="I179" s="24">
        <v>12.5</v>
      </c>
      <c r="J179" s="24">
        <v>100.4</v>
      </c>
      <c r="K179" s="50" t="s">
        <v>29</v>
      </c>
      <c r="L179" s="24">
        <v>8.69</v>
      </c>
    </row>
    <row r="180" spans="1:12" ht="15">
      <c r="A180" s="19"/>
      <c r="B180" s="20"/>
      <c r="C180" s="21"/>
      <c r="D180" s="25" t="s">
        <v>30</v>
      </c>
      <c r="E180" s="26" t="s">
        <v>31</v>
      </c>
      <c r="F180" s="24">
        <v>40</v>
      </c>
      <c r="G180" s="24">
        <v>3</v>
      </c>
      <c r="H180" s="24">
        <v>0.3</v>
      </c>
      <c r="I180" s="24">
        <v>19.7</v>
      </c>
      <c r="J180" s="24">
        <v>93.8</v>
      </c>
      <c r="K180" s="50" t="s">
        <v>32</v>
      </c>
      <c r="L180" s="24">
        <v>3.36</v>
      </c>
    </row>
    <row r="181" spans="1:12" ht="15">
      <c r="A181" s="19"/>
      <c r="B181" s="20"/>
      <c r="C181" s="21"/>
      <c r="D181" s="25" t="s">
        <v>33</v>
      </c>
      <c r="E181" s="27" t="s">
        <v>50</v>
      </c>
      <c r="F181" s="24">
        <v>100</v>
      </c>
      <c r="G181" s="24">
        <v>0.9</v>
      </c>
      <c r="H181" s="24">
        <v>0.2</v>
      </c>
      <c r="I181" s="24">
        <v>8.1</v>
      </c>
      <c r="J181" s="24">
        <v>37.799999999999997</v>
      </c>
      <c r="K181" s="50" t="s">
        <v>32</v>
      </c>
      <c r="L181" s="24">
        <v>13.8</v>
      </c>
    </row>
    <row r="182" spans="1:12" ht="15">
      <c r="A182" s="19"/>
      <c r="B182" s="20"/>
      <c r="C182" s="21"/>
      <c r="D182" s="22"/>
      <c r="E182" s="26"/>
      <c r="F182" s="24"/>
      <c r="G182" s="24"/>
      <c r="H182" s="24"/>
      <c r="I182" s="24"/>
      <c r="J182" s="24"/>
      <c r="K182" s="50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0"/>
      <c r="L183" s="24"/>
    </row>
    <row r="184" spans="1:12" ht="15.75" customHeight="1">
      <c r="A184" s="28"/>
      <c r="B184" s="29"/>
      <c r="C184" s="30"/>
      <c r="D184" s="31" t="s">
        <v>36</v>
      </c>
      <c r="E184" s="32"/>
      <c r="F184" s="33">
        <f>SUM(F177:F183)</f>
        <v>580</v>
      </c>
      <c r="G184" s="33">
        <f>SUM(G177:G183)</f>
        <v>27.9</v>
      </c>
      <c r="H184" s="33">
        <f>SUM(H177:H183)</f>
        <v>27.2</v>
      </c>
      <c r="I184" s="33">
        <f>SUM(I177:I183)</f>
        <v>68.7</v>
      </c>
      <c r="J184" s="33">
        <f>SUM(J177:J183)</f>
        <v>631</v>
      </c>
      <c r="K184" s="51"/>
      <c r="L184" s="33">
        <f>SUM(L177:L183)</f>
        <v>69.209999999999994</v>
      </c>
    </row>
    <row r="185" spans="1:12" ht="15">
      <c r="A185" s="34">
        <f>A177</f>
        <v>2</v>
      </c>
      <c r="B185" s="35">
        <f>B177</f>
        <v>5</v>
      </c>
      <c r="C185" s="36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50"/>
      <c r="L185" s="24"/>
    </row>
    <row r="186" spans="1:12" ht="15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50"/>
      <c r="L186" s="24"/>
    </row>
    <row r="187" spans="1:12" ht="15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50"/>
      <c r="L187" s="24"/>
    </row>
    <row r="188" spans="1:12" ht="15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50"/>
      <c r="L188" s="24"/>
    </row>
    <row r="189" spans="1:12" ht="15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50"/>
      <c r="L189" s="24"/>
    </row>
    <row r="190" spans="1:12" ht="15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50"/>
      <c r="L190" s="24"/>
    </row>
    <row r="191" spans="1:12" ht="15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50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0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0"/>
      <c r="L193" s="24"/>
    </row>
    <row r="194" spans="1:12" ht="15">
      <c r="A194" s="28"/>
      <c r="B194" s="29"/>
      <c r="C194" s="30"/>
      <c r="D194" s="31" t="s">
        <v>36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51"/>
      <c r="L194" s="33">
        <f>SUM(L185:L193)</f>
        <v>0</v>
      </c>
    </row>
    <row r="195" spans="1:12" ht="15">
      <c r="A195" s="37">
        <f>A177</f>
        <v>2</v>
      </c>
      <c r="B195" s="38">
        <f>B177</f>
        <v>5</v>
      </c>
      <c r="C195" s="58" t="s">
        <v>45</v>
      </c>
      <c r="D195" s="59"/>
      <c r="E195" s="39"/>
      <c r="F195" s="40">
        <f>F184+F194</f>
        <v>580</v>
      </c>
      <c r="G195" s="40">
        <f>G184+G194</f>
        <v>27.9</v>
      </c>
      <c r="H195" s="40">
        <f>H184+H194</f>
        <v>27.2</v>
      </c>
      <c r="I195" s="40">
        <f>I184+I194</f>
        <v>68.7</v>
      </c>
      <c r="J195" s="40">
        <f>J184+J194</f>
        <v>631</v>
      </c>
      <c r="K195" s="40"/>
      <c r="L195" s="40">
        <f>L184+L194</f>
        <v>69.209999999999994</v>
      </c>
    </row>
    <row r="196" spans="1:12">
      <c r="A196" s="55"/>
      <c r="B196" s="56"/>
      <c r="C196" s="63" t="s">
        <v>86</v>
      </c>
      <c r="D196" s="63"/>
      <c r="E196" s="63"/>
      <c r="F196" s="57">
        <f>(F24+F43+F62+F81+F100+F119+F138+F157+F176+F195)/(IF(F24=0,0,1)+IF(F43=0,0,1)+IF(F62=0,0,1)+IF(F81=0,0,1)+IF(F100=0,0,1)+IF(F119=0,0,1)+IF(F138=0,0,1)+IF(F157=0,0,1)+IF(F176=0,0,1)+IF(F195=0,0,1))</f>
        <v>558</v>
      </c>
      <c r="G196" s="57">
        <f>(G24+G43+G62+G81+G100+G119+G138+G157+G176+G195)/(IF(G24=0,0,1)+IF(G43=0,0,1)+IF(G62=0,0,1)+IF(G81=0,0,1)+IF(G100=0,0,1)+IF(G119=0,0,1)+IF(G138=0,0,1)+IF(G157=0,0,1)+IF(G176=0,0,1)+IF(G195=0,0,1))</f>
        <v>27.72</v>
      </c>
      <c r="H196" s="57">
        <f>(H24+H43+H62+H81+H100+H119+H138+H157+H176+H195)/(IF(H24=0,0,1)+IF(H43=0,0,1)+IF(H62=0,0,1)+IF(H81=0,0,1)+IF(H100=0,0,1)+IF(H119=0,0,1)+IF(H138=0,0,1)+IF(H157=0,0,1)+IF(H176=0,0,1)+IF(H195=0,0,1))</f>
        <v>15.81</v>
      </c>
      <c r="I196" s="57">
        <f>(I24+I43+I62+I81+I100+I119+I138+I157+I176+I195)/(IF(I24=0,0,1)+IF(I43=0,0,1)+IF(I62=0,0,1)+IF(I81=0,0,1)+IF(I100=0,0,1)+IF(I119=0,0,1)+IF(I138=0,0,1)+IF(I157=0,0,1)+IF(I176=0,0,1)+IF(I195=0,0,1))</f>
        <v>74.31</v>
      </c>
      <c r="J196" s="57">
        <f>(J24+J43+J62+J81+J100+J119+J138+J157+J176+J195)/(IF(J24=0,0,1)+IF(J43=0,0,1)+IF(J62=0,0,1)+IF(J81=0,0,1)+IF(J100=0,0,1)+IF(J119=0,0,1)+IF(J138=0,0,1)+IF(J157=0,0,1)+IF(J176=0,0,1)+IF(J195=0,0,1))</f>
        <v>550.66999999999996</v>
      </c>
      <c r="K196" s="57"/>
      <c r="L196" s="57">
        <f>(L24+L43+L62+L81+L100+L119+L138+L157+L176+L195)/(IF(L24=0,0,1)+IF(L43=0,0,1)+IF(L62=0,0,1)+IF(L81=0,0,1)+IF(L100=0,0,1)+IF(L119=0,0,1)+IF(L138=0,0,1)+IF(L157=0,0,1)+IF(L176=0,0,1)+IF(L195=0,0,1))</f>
        <v>68.873999999999995</v>
      </c>
    </row>
  </sheetData>
  <sheetProtection sheet="1" objects="1" scenarios="1"/>
  <mergeCells count="14">
    <mergeCell ref="C157:D157"/>
    <mergeCell ref="C176:D176"/>
    <mergeCell ref="C195:D195"/>
    <mergeCell ref="C196:E196"/>
    <mergeCell ref="C138:D138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</mergeCells>
  <phoneticPr fontId="0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</cp:lastModifiedBy>
  <dcterms:created xsi:type="dcterms:W3CDTF">2022-05-16T14:23:00Z</dcterms:created>
  <dcterms:modified xsi:type="dcterms:W3CDTF">2025-02-28T07:35:49Z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A37F88B6A064486F8988E154BAC212C8_12</vt:lpwstr>
  </property>
  <property fmtid="{D5CDD505-2E9C-101B-9397-08002B2CF9AE}" pid="3" name="KSOProductBuildVer">
    <vt:lpwstr>1049-12.2.0.19805</vt:lpwstr>
  </property>
</Properties>
</file>