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6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I196"/>
  <c r="L196"/>
  <c r="J196"/>
  <c r="H196"/>
  <c r="G196"/>
  <c r="F196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<sst xmlns="http://schemas.openxmlformats.org/spreadsheetml/2006/main" count="298" uniqueCount="95">
  <si>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</si>
  <si>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</si>
  <si>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</si>
  <si>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</si>
  <si>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</si>
  <si>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</si>
  <si>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</si>
  <si>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</si>
  <si>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</si>
  <si>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</si>
  <si>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</si>
  <si>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</si>
  <si>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</si>
  <si>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</si>
  <si>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</si>
  <si>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</si>
  <si>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</si>
  <si>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</si>
  <si>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</si>
  <si>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</si>
  <si>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</si>
  <si>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</si>
  <si>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</si>
  <si>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</si>
  <si>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</si>
  <si>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</si>
  <si>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</si>
  <si>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</si>
  <si>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</si>
  <si>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</si>
  <si>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</si>
  <si>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</si>
  <si>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</si>
  <si>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</si>
  <si>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</si>
  <si>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</si>
  <si>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</si>
  <si>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</si>
  <si>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</si>
  <si>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</si>
  <si>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</si>
  <si>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</si>
  <si>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</si>
  <si>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</si>
  <si>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</si>
  <si>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</si>
  <si>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</si>
  <si>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</si>
  <si>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</si>
  <si>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</si>
  <si>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</si>
  <si>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</si>
  <si>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</si>
  <si>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</si>
  <si>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</si>
  <si>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</si>
  <si>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</si>
  <si>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</si>
  <si>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</si>
  <si>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</si>
  <si>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</si>
  <si>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</si>
  <si>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</si>
  <si>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</si>
  <si>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</si>
  <si>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</si>
  <si>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</si>
  <si>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</si>
  <si>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</si>
  <si>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</si>
  <si>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</si>
  <si>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</si>
  <si>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</si>
  <si>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</si>
  <si>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</si>
  <si>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</si>
  <si>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</si>
  <si>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</si>
  <si>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</si>
  <si>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</si>
  <si>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</si>
  <si>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</si>
  <si>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</si>
  <si>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</si>
  <si>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</si>
  <si>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</si>
  <si>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</si>
  <si>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</si>
  <si>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</si>
  <si>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</si>
  <si>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</si>
  <si>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</si>
  <si>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"Комиссаровская ООШ"</t>
  </si>
  <si>
    <t>Директор</t>
  </si>
  <si>
    <t>Волохова Л.Н.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</si>
</sst>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 t="s">
        <v>93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.75" thickBot="1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5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15.7</v>
      </c>
      <c r="H13" s="19">
        <f>SUM(H6:H12)</f>
        <v>10.600000000000001</v>
      </c>
      <c r="I13" s="19">
        <f>SUM(I6:I12)</f>
        <v>79.400000000000006</v>
      </c>
      <c r="J13" s="19">
        <f>SUM(J6:J12)</f>
        <v>475.8</v>
      </c>
      <c r="K13" s="25"/>
      <c r="L13" s="19">
        <f>SUM(L6:L12)</f>
        <v>64.63000000000001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>G13+G23</f>
        <v>15.7</v>
      </c>
      <c r="H24" s="32">
        <f>H13+H23</f>
        <v>10.600000000000001</v>
      </c>
      <c r="I24" s="32">
        <f>I13+I23</f>
        <v>79.400000000000006</v>
      </c>
      <c r="J24" s="32">
        <f>J13+J23</f>
        <v>475.8</v>
      </c>
      <c r="K24" s="32"/>
      <c r="L24" s="32">
        <f>L13+L23</f>
        <v>64.63000000000001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.75" thickBot="1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>SUM(G25:G31)</f>
        <v>32.1</v>
      </c>
      <c r="H32" s="19">
        <f>SUM(H25:H31)</f>
        <v>13.1</v>
      </c>
      <c r="I32" s="19">
        <f>SUM(I25:I31)</f>
        <v>63.300000000000004</v>
      </c>
      <c r="J32" s="19">
        <f>SUM(J25:J31)</f>
        <v>500.3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>G32+G42</f>
        <v>32.1</v>
      </c>
      <c r="H43" s="32">
        <f>H32+H42</f>
        <v>13.1</v>
      </c>
      <c r="I43" s="32">
        <f>I32+I42</f>
        <v>63.300000000000004</v>
      </c>
      <c r="J43" s="32">
        <f>J32+J42</f>
        <v>500.3</v>
      </c>
      <c r="K43" s="32"/>
      <c r="L43" s="32">
        <f>L32+L42</f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5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5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29.499999999999996</v>
      </c>
      <c r="H51" s="19">
        <f>SUM(H44:H50)</f>
        <v>32.5</v>
      </c>
      <c r="I51" s="19">
        <f>SUM(I44:I50)</f>
        <v>54.7</v>
      </c>
      <c r="J51" s="19">
        <f>SUM(J44:J50)</f>
        <v>628.19999999999993</v>
      </c>
      <c r="K51" s="25"/>
      <c r="L51" s="19">
        <f>SUM(L44:L50)</f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>G51+G61</f>
        <v>29.499999999999996</v>
      </c>
      <c r="H62" s="32">
        <f>H51+H61</f>
        <v>32.5</v>
      </c>
      <c r="I62" s="32">
        <f>I51+I61</f>
        <v>54.7</v>
      </c>
      <c r="J62" s="32">
        <f>J51+J61</f>
        <v>628.19999999999993</v>
      </c>
      <c r="K62" s="32"/>
      <c r="L62" s="32">
        <f>L51+L61</f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5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5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.75" thickBot="1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23.800000000000004</v>
      </c>
      <c r="H70" s="19">
        <f>SUM(H63:H69)</f>
        <v>19.5</v>
      </c>
      <c r="I70" s="19">
        <f>SUM(I63:I69)</f>
        <v>88.100000000000009</v>
      </c>
      <c r="J70" s="19">
        <f>SUM(J63:J69)</f>
        <v>623.29999999999995</v>
      </c>
      <c r="K70" s="25"/>
      <c r="L70" s="19">
        <f>SUM(L63:L69)</f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580</v>
      </c>
      <c r="G81" s="32">
        <f>G70+G80</f>
        <v>23.800000000000004</v>
      </c>
      <c r="H81" s="32">
        <f>H70+H80</f>
        <v>19.5</v>
      </c>
      <c r="I81" s="32">
        <f>I70+I80</f>
        <v>88.100000000000009</v>
      </c>
      <c r="J81" s="32">
        <f>J70+J80</f>
        <v>623.29999999999995</v>
      </c>
      <c r="K81" s="32"/>
      <c r="L81" s="32">
        <f>L70+L80</f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.75" thickBot="1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33.799999999999997</v>
      </c>
      <c r="H89" s="19">
        <f>SUM(H82:H88)</f>
        <v>11.600000000000001</v>
      </c>
      <c r="I89" s="19">
        <f>SUM(I82:I88)</f>
        <v>77.3</v>
      </c>
      <c r="J89" s="19">
        <f>SUM(J82:J88)</f>
        <v>549.20000000000005</v>
      </c>
      <c r="K89" s="25"/>
      <c r="L89" s="19">
        <f>SUM(L82:L88)</f>
        <v>64.63000000000001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520</v>
      </c>
      <c r="G100" s="32">
        <f>G89+G99</f>
        <v>33.799999999999997</v>
      </c>
      <c r="H100" s="32">
        <f>H89+H99</f>
        <v>11.600000000000001</v>
      </c>
      <c r="I100" s="32">
        <f>I89+I99</f>
        <v>77.3</v>
      </c>
      <c r="J100" s="32">
        <f>J89+J99</f>
        <v>549.20000000000005</v>
      </c>
      <c r="K100" s="32"/>
      <c r="L100" s="32">
        <f>L89+L99</f>
        <v>64.63000000000001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.75" thickBot="1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5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18.700000000000003</v>
      </c>
      <c r="H108" s="19">
        <f>SUM(H101:H107)</f>
        <v>14</v>
      </c>
      <c r="I108" s="19">
        <f>SUM(I101:I107)</f>
        <v>90</v>
      </c>
      <c r="J108" s="19">
        <f>SUM(J101:J107)</f>
        <v>560.79999999999995</v>
      </c>
      <c r="K108" s="25"/>
      <c r="L108" s="19">
        <f>SUM(L101:L107)</f>
        <v>64.63000000000001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>G108+G118</f>
        <v>18.700000000000003</v>
      </c>
      <c r="H119" s="32">
        <f>H108+H118</f>
        <v>14</v>
      </c>
      <c r="I119" s="32">
        <f>I108+I118</f>
        <v>90</v>
      </c>
      <c r="J119" s="32">
        <f>J108+J118</f>
        <v>560.79999999999995</v>
      </c>
      <c r="K119" s="32"/>
      <c r="L119" s="32">
        <f>L108+L118</f>
        <v>64.63000000000001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5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5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.75" thickBot="1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27.8</v>
      </c>
      <c r="H127" s="19">
        <f>SUM(H120:H126)</f>
        <v>23</v>
      </c>
      <c r="I127" s="19">
        <f>SUM(I120:I126)</f>
        <v>87.3</v>
      </c>
      <c r="J127" s="19">
        <f>SUM(J120:J126)</f>
        <v>668</v>
      </c>
      <c r="K127" s="25"/>
      <c r="L127" s="19">
        <f>SUM(L120:L126)</f>
        <v>64.63000000000001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>G127+G137</f>
        <v>27.8</v>
      </c>
      <c r="H138" s="32">
        <f>H127+H137</f>
        <v>23</v>
      </c>
      <c r="I138" s="32">
        <f>I127+I137</f>
        <v>87.3</v>
      </c>
      <c r="J138" s="32">
        <f>J127+J137</f>
        <v>668</v>
      </c>
      <c r="K138" s="32"/>
      <c r="L138" s="32">
        <f>L127+L137</f>
        <v>64.63000000000001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5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5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41.400000000000006</v>
      </c>
      <c r="H146" s="19">
        <f>SUM(H139:H145)</f>
        <v>26.5</v>
      </c>
      <c r="I146" s="19">
        <f>SUM(I139:I145)</f>
        <v>65.599999999999994</v>
      </c>
      <c r="J146" s="19">
        <f>SUM(J139:J145)</f>
        <v>665.9</v>
      </c>
      <c r="K146" s="25"/>
      <c r="L146" s="19">
        <f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>G146+G156</f>
        <v>41.400000000000006</v>
      </c>
      <c r="H157" s="32">
        <f>H146+H156</f>
        <v>26.5</v>
      </c>
      <c r="I157" s="32">
        <f>I146+I156</f>
        <v>65.599999999999994</v>
      </c>
      <c r="J157" s="32">
        <f>J146+J156</f>
        <v>665.9</v>
      </c>
      <c r="K157" s="32"/>
      <c r="L157" s="32">
        <f>L146+L156</f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5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5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.75" thickBot="1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5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>SUM(G158:G164)</f>
        <v>39.800000000000004</v>
      </c>
      <c r="H165" s="19">
        <f>SUM(H158:H164)</f>
        <v>9.7000000000000011</v>
      </c>
      <c r="I165" s="19">
        <f>SUM(I158:I164)</f>
        <v>77</v>
      </c>
      <c r="J165" s="19">
        <f>SUM(J158:J164)</f>
        <v>554.4</v>
      </c>
      <c r="K165" s="25"/>
      <c r="L165" s="19">
        <f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620</v>
      </c>
      <c r="G176" s="32">
        <f>G165+G175</f>
        <v>39.800000000000004</v>
      </c>
      <c r="H176" s="32">
        <f>H165+H175</f>
        <v>9.7000000000000011</v>
      </c>
      <c r="I176" s="32">
        <f>I165+I175</f>
        <v>77</v>
      </c>
      <c r="J176" s="32">
        <f>J165+J175</f>
        <v>554.4</v>
      </c>
      <c r="K176" s="32"/>
      <c r="L176" s="32">
        <f>L165+L175</f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.75" thickBot="1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5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32.199999999999996</v>
      </c>
      <c r="H184" s="19">
        <f>SUM(H177:H183)</f>
        <v>11.5</v>
      </c>
      <c r="I184" s="19">
        <f>SUM(I177:I183)</f>
        <v>71.2</v>
      </c>
      <c r="J184" s="19">
        <f>SUM(J177:J183)</f>
        <v>517.6</v>
      </c>
      <c r="K184" s="25"/>
      <c r="L184" s="19">
        <f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>G184+G194</f>
        <v>32.199999999999996</v>
      </c>
      <c r="H195" s="32">
        <f>H184+H194</f>
        <v>11.5</v>
      </c>
      <c r="I195" s="32">
        <f>I184+I194</f>
        <v>71.2</v>
      </c>
      <c r="J195" s="32">
        <f>J184+J194</f>
        <v>517.6</v>
      </c>
      <c r="K195" s="32"/>
      <c r="L195" s="32">
        <f>L184+L194</f>
        <v>64.63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>(H24+H43+H62+H81+H100+H119+H138+H157+H176+H195)/(IF(H24=0,0,1)+IF(H43=0,0,1)+IF(H62=0,0,1)+IF(H81=0,0,1)+IF(H100=0,0,1)+IF(H119=0,0,1)+IF(H138=0,0,1)+IF(H157=0,0,1)+IF(H176=0,0,1)+IF(H195=0,0,1))</f>
        <v>17.2</v>
      </c>
      <c r="I196" s="34">
        <f>(I24+I43+I62+I81+I100+I119+I138+I157+I176+I195)/(IF(I24=0,0,1)+IF(I43=0,0,1)+IF(I62=0,0,1)+IF(I81=0,0,1)+IF(I100=0,0,1)+IF(I119=0,0,1)+IF(I138=0,0,1)+IF(I157=0,0,1)+IF(I176=0,0,1)+IF(I195=0,0,1))</f>
        <v>75.390000000000015</v>
      </c>
      <c r="J196" s="34">
        <f>(J24+J43+J62+J81+J100+J119+J138+J157+J176+J195)/(IF(J24=0,0,1)+IF(J43=0,0,1)+IF(J62=0,0,1)+IF(J81=0,0,1)+IF(J100=0,0,1)+IF(J119=0,0,1)+IF(J138=0,0,1)+IF(J157=0,0,1)+IF(J176=0,0,1)+IF(J195=0,0,1))</f>
        <v>574.35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62:D62"/>
    <mergeCell ref="C81:D81"/>
    <mergeCell ref="C100:D100"/>
    <mergeCell ref="C24:D24"/>
    <mergeCell ref="C1:E1"/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</cp:lastModifiedBy>
  <dcterms:created xsi:type="dcterms:W3CDTF">2022-05-16T14:23:56Z</dcterms:created>
  <dcterms:modified xsi:type="dcterms:W3CDTF">2024-01-14T16:24:31Z</dcterms:modified>
</cp:coreProperties>
</file>